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, почта\нормативка\"/>
    </mc:Choice>
  </mc:AlternateContent>
  <bookViews>
    <workbookView xWindow="0" yWindow="0" windowWidth="20490" windowHeight="77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J108" i="1" l="1"/>
  <c r="AJ125" i="1" s="1"/>
  <c r="AJ126" i="1" s="1"/>
  <c r="AJ93" i="1"/>
  <c r="AJ73" i="1"/>
  <c r="AJ60" i="1"/>
  <c r="AJ54" i="1"/>
  <c r="AJ53" i="1"/>
  <c r="AJ50" i="1" s="1"/>
  <c r="AZ147" i="1"/>
  <c r="AN147" i="1"/>
  <c r="AJ147" i="1"/>
</calcChain>
</file>

<file path=xl/sharedStrings.xml><?xml version="1.0" encoding="utf-8"?>
<sst xmlns="http://schemas.openxmlformats.org/spreadsheetml/2006/main" count="203" uniqueCount="190">
  <si>
    <t>УТВЕРЖДЕНО
Постановление 
Национального 
статистического комитета 
Республики Беларусь
29.05.2017 № 30</t>
  </si>
  <si>
    <t>ГОСУДАРСТВЕННАЯ СТАТИСТИЧЕСКАЯ ОТЧЕТНОСТЬ</t>
  </si>
  <si>
    <t>КОНФИДЕНЦИАЛЬНОСТЬ ГАРАНТИРУЕТСЯ ПОЛУЧАТЕЛЕМ ИНФОРМАЦИИ</t>
  </si>
  <si>
    <t xml:space="preserve">ОТЧЕТ </t>
  </si>
  <si>
    <t xml:space="preserve">года </t>
  </si>
  <si>
    <t>Представляют респонденты</t>
  </si>
  <si>
    <t>Срок представления</t>
  </si>
  <si>
    <t>Форма 1-сх (посевы)</t>
  </si>
  <si>
    <t>5 июня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</si>
  <si>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</si>
  <si>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1 раз в год</t>
  </si>
  <si>
    <t xml:space="preserve">Полное наименование юридического лица </t>
  </si>
  <si>
    <t xml:space="preserve">Полное наименование обособленного подразделения юридического лица </t>
  </si>
  <si>
    <t xml:space="preserve">Почтовый адрес (фактический) </t>
  </si>
  <si>
    <t>Учетный номер плательщика (УНП)</t>
  </si>
  <si>
    <t xml:space="preserve">Электронный адрес (www, е-mail) </t>
  </si>
  <si>
    <t>Регистрационный номер респондента 
в статистическом регистре (ОКПО)</t>
  </si>
  <si>
    <t xml:space="preserve">     * При отсутствии по месту нахождения респондента отдела статистики в районе (городе)</t>
  </si>
  <si>
    <t>Код строки</t>
  </si>
  <si>
    <t>Наименование показателя</t>
  </si>
  <si>
    <t>А</t>
  </si>
  <si>
    <t>Б</t>
  </si>
  <si>
    <t>Площадь посева озимых культур, проведенного осенью прошлого года, на зерно и корм зеленый – всего 
(сумма строк с 020 по 040)</t>
  </si>
  <si>
    <t xml:space="preserve">площадь посева озимых культур, использованных на корм зеленый, силос и выпас, на которой проведен сев яровых культур </t>
  </si>
  <si>
    <t>из нее:
на зерно – всего (сумма строк с 060 по 090)</t>
  </si>
  <si>
    <t xml:space="preserve">рожь </t>
  </si>
  <si>
    <t xml:space="preserve">тритикале </t>
  </si>
  <si>
    <t xml:space="preserve">ячмень </t>
  </si>
  <si>
    <t xml:space="preserve">на корм зеленый, силос, для получения гранул и брикетов, на выпас, где не производился сев яровых культур </t>
  </si>
  <si>
    <t>в том числе:
пшеница</t>
  </si>
  <si>
    <t xml:space="preserve">овес </t>
  </si>
  <si>
    <t xml:space="preserve">просо </t>
  </si>
  <si>
    <t xml:space="preserve">гречиха </t>
  </si>
  <si>
    <t xml:space="preserve">кукуруза </t>
  </si>
  <si>
    <t xml:space="preserve">культуры зерновые прочие </t>
  </si>
  <si>
    <t xml:space="preserve">Культуры бобовые сушеные – всего </t>
  </si>
  <si>
    <t xml:space="preserve">фасоль </t>
  </si>
  <si>
    <t xml:space="preserve">бобы конские </t>
  </si>
  <si>
    <t>Культуры технические – всего (сумма строк с 250 по 380)</t>
  </si>
  <si>
    <t>в том числе:
лен-долгунец</t>
  </si>
  <si>
    <t xml:space="preserve">свекла сахарная </t>
  </si>
  <si>
    <t xml:space="preserve">семенники и маточники свеклы сахарной </t>
  </si>
  <si>
    <t xml:space="preserve">лен-кудряш </t>
  </si>
  <si>
    <t xml:space="preserve">соя </t>
  </si>
  <si>
    <t xml:space="preserve">рапс яровой </t>
  </si>
  <si>
    <t>рапс озимый (сохранившаяся площадь)</t>
  </si>
  <si>
    <t xml:space="preserve">редька масличная </t>
  </si>
  <si>
    <t xml:space="preserve">подсолнечник </t>
  </si>
  <si>
    <t>сурепица озимая (сохранившаяся площадь)</t>
  </si>
  <si>
    <t xml:space="preserve">растения эфиромасличные </t>
  </si>
  <si>
    <t xml:space="preserve">растения лекарственные </t>
  </si>
  <si>
    <t xml:space="preserve">прочие технические культуры </t>
  </si>
  <si>
    <t>Картофель</t>
  </si>
  <si>
    <t>Овощи открытого грунта – всего (сумма строк с 410 по 490)</t>
  </si>
  <si>
    <t>в том числе:
капуста</t>
  </si>
  <si>
    <t xml:space="preserve">огурцы и корнишоны </t>
  </si>
  <si>
    <t>томаты (помидоры)</t>
  </si>
  <si>
    <t>свекла столовая</t>
  </si>
  <si>
    <t xml:space="preserve">морковь столовая </t>
  </si>
  <si>
    <t xml:space="preserve">лук репчатый </t>
  </si>
  <si>
    <t xml:space="preserve">чеснок </t>
  </si>
  <si>
    <t xml:space="preserve">горох зеленый </t>
  </si>
  <si>
    <t>фасоль зеленая (включая стручковую)</t>
  </si>
  <si>
    <t>культуры овощные прочие</t>
  </si>
  <si>
    <t xml:space="preserve">Бахчевые культуры </t>
  </si>
  <si>
    <t xml:space="preserve">Семенники и маточники овощных культур </t>
  </si>
  <si>
    <t>Культуры кормовые – всего 
(сумма строк с 520 по 561, с 610 по 640)</t>
  </si>
  <si>
    <t>в том числе:
культуры кормовые корнеплодные и клубнеплодные</t>
  </si>
  <si>
    <t xml:space="preserve">семенники и маточники кормовых корнеплодов </t>
  </si>
  <si>
    <t>культуры кормовые на силос (без кукурузы)</t>
  </si>
  <si>
    <t xml:space="preserve">кукуруза на корм </t>
  </si>
  <si>
    <t xml:space="preserve">однолетние травы </t>
  </si>
  <si>
    <t xml:space="preserve">культуры кормовые зерновые и зернобобовые – всего </t>
  </si>
  <si>
    <t xml:space="preserve">пелюшка </t>
  </si>
  <si>
    <t xml:space="preserve">кормовой люпин </t>
  </si>
  <si>
    <t xml:space="preserve">прочие кормовые культуры </t>
  </si>
  <si>
    <t xml:space="preserve">беспокровные многолетние травы посева текущего года, включая посев с осени прошлого года </t>
  </si>
  <si>
    <t xml:space="preserve">укосная площадь многолетних трав посева прошлых лет на сено, семена, корм зеленый, силос и выпас – всего </t>
  </si>
  <si>
    <t xml:space="preserve">люцерны и ее смесей </t>
  </si>
  <si>
    <t>из нее:
клевера и его смесей</t>
  </si>
  <si>
    <t>Общая площадь посева озимых и яровых культур 
(сумма строк 040, 640, 670)</t>
  </si>
  <si>
    <t>из нее:
в междурядьях садов</t>
  </si>
  <si>
    <t>предварительных культур на распаханных луговых землях</t>
  </si>
  <si>
    <t>Площадь посева подпокровных многолетних трав 
(включая подсев с осени)</t>
  </si>
  <si>
    <t xml:space="preserve">из нее в весенний период </t>
  </si>
  <si>
    <t>(должность)</t>
  </si>
  <si>
    <t>(подпись)</t>
  </si>
  <si>
    <t>(инициалы, фамилия)</t>
  </si>
  <si>
    <t>г.</t>
  </si>
  <si>
    <t>(дата составления государственной
статистической отчетности)</t>
  </si>
  <si>
    <t>из них:
вика и виковые смеси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</si>
  <si>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</si>
  <si>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</si>
  <si>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</si>
  <si>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</si>
  <si>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</si>
  <si>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</si>
  <si>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</si>
  <si>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</si>
  <si>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</si>
  <si>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</si>
  <si>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</si>
  <si>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</si>
  <si>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</si>
  <si>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</si>
  <si>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</si>
  <si>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</si>
  <si>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</si>
  <si>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</si>
  <si>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</si>
  <si>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</si>
  <si>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</si>
  <si>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</si>
  <si>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</si>
  <si>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</si>
  <si>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</si>
  <si>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</si>
  <si>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</si>
  <si>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</si>
  <si>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</si>
  <si>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310</t>
  </si>
  <si>
    <t>320</t>
  </si>
  <si>
    <t>300</t>
  </si>
  <si>
    <t>330</t>
  </si>
  <si>
    <t>340</t>
  </si>
  <si>
    <t>360</t>
  </si>
  <si>
    <t>370</t>
  </si>
  <si>
    <t>400</t>
  </si>
  <si>
    <t>380</t>
  </si>
  <si>
    <t>390</t>
  </si>
  <si>
    <t>410</t>
  </si>
  <si>
    <t>420</t>
  </si>
  <si>
    <t>430</t>
  </si>
  <si>
    <t>440</t>
  </si>
  <si>
    <t>450</t>
  </si>
  <si>
    <t>460</t>
  </si>
  <si>
    <t>470</t>
  </si>
  <si>
    <t>480</t>
  </si>
  <si>
    <t>485</t>
  </si>
  <si>
    <t>490</t>
  </si>
  <si>
    <t>495</t>
  </si>
  <si>
    <t>500</t>
  </si>
  <si>
    <t>510</t>
  </si>
  <si>
    <t>520</t>
  </si>
  <si>
    <t>530</t>
  </si>
  <si>
    <t>540</t>
  </si>
  <si>
    <t>550</t>
  </si>
  <si>
    <t>560</t>
  </si>
  <si>
    <t>561</t>
  </si>
  <si>
    <t>570</t>
  </si>
  <si>
    <t>580</t>
  </si>
  <si>
    <t>590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</si>
  <si>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</si>
  <si>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</si>
  <si>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</si>
  <si>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</si>
  <si>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</si>
  <si>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</si>
  <si>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</si>
  <si>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</si>
  <si>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</si>
  <si>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</si>
  <si>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</si>
  <si>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</si>
  <si>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Продолжение таблицы</t>
  </si>
  <si>
    <t>Окончание таблицы</t>
  </si>
  <si>
    <t>из них:
горох</t>
  </si>
  <si>
    <t xml:space="preserve">Руководитель респондента или уполномоченный 
на составление и представление первичных статистических данных работник респондента </t>
  </si>
  <si>
    <t>Посеяно, гектаров</t>
  </si>
  <si>
    <t xml:space="preserve">в том числе:
площадь посева озимых культур, полностью погибших до окончания сева яровых культур </t>
  </si>
  <si>
    <t>площадь посева сохранившихся озимых культур на зерно и 
корм зеленый – всего (сумма строк 050, 100, 310, 340, 610, 615)</t>
  </si>
  <si>
    <t xml:space="preserve">Яровые зерновые культуры – всего (сумма строк с 120 по 190) </t>
  </si>
  <si>
    <t>501</t>
  </si>
  <si>
    <t>Семенники и маточники свеклы (кроме сахарной)</t>
  </si>
  <si>
    <t>рапс озимый на корм зеленый и силос (сохранившаяся площадь)</t>
  </si>
  <si>
    <t>615</t>
  </si>
  <si>
    <t>сурепица озимая на корм зеленый и силос (сохранившаяся площадь)</t>
  </si>
  <si>
    <t>Яровые культуры (без многолетних трав посева прошлых лет и без подпокровных многолетних трав) (сумма строк 110, 200, 240, 390, 400, 495, 496, 500, 501, 510 минус 310, 340, 610, 615, 640)</t>
  </si>
  <si>
    <t xml:space="preserve">            Примечание. Данные отчета заполняются в целых числах, кроме данных по строкам с 410 по 490, которые заполняются с одним знаком после запятой. </t>
  </si>
  <si>
    <t>496</t>
  </si>
  <si>
    <t xml:space="preserve">Семенники бахчевых культур </t>
  </si>
  <si>
    <t>государственная статистическая отчетность представляется в главное статистическое управление области.</t>
  </si>
  <si>
    <t>0621005</t>
  </si>
  <si>
    <t>об итогах сева под урожай 20</t>
  </si>
  <si>
    <t>Код формы по ОКУД</t>
  </si>
  <si>
    <t>Представление искаженных данных государственной статистической отчетности, несвоевременное 
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</si>
  <si>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юридические лица (кроме микроорганизаций), их обособленные подразделения, имеющие отдельный баланс, осуществляющие сельскохозяйственную деятельность и имеющие площадь сельскохозяйственных земель 300 и более гектаров и (или) численность скота и птицы в пересчете на условное поголовье скота 100 и более голов</t>
  </si>
  <si>
    <t xml:space="preserve">в виде электронного документа </t>
  </si>
  <si>
    <t>Территория нахождения структурного подразделения, арендованного земельного участка (наименование района, города областного подчинения)</t>
  </si>
  <si>
    <t>(контактный номер телефона, адрес электронной почты)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</si>
</sst>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₽_-;\-* #,##0\ _₽_-;_-* &quot;-&quot;\ _₽_-;_-@_-"/>
    <numFmt numFmtId="171" formatCode="0.0"/>
    <numFmt numFmtId="174" formatCode="d"/>
    <numFmt numFmtId="176" formatCode="[$-FC19]mmmm"/>
    <numFmt numFmtId="177" formatCode="yy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9EDB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64" fontId="1" fillId="2" borderId="11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 applyAlignment="1">
      <alignment horizontal="center" wrapText="1"/>
    </xf>
    <xf numFmtId="171" fontId="1" fillId="0" borderId="11" xfId="0" applyNumberFormat="1" applyFont="1" applyBorder="1" applyAlignment="1">
      <alignment horizontal="center" wrapText="1"/>
    </xf>
    <xf numFmtId="171" fontId="1" fillId="0" borderId="6" xfId="0" applyNumberFormat="1" applyFont="1" applyBorder="1" applyAlignment="1">
      <alignment horizontal="center" wrapText="1"/>
    </xf>
    <xf numFmtId="171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174" fontId="1" fillId="2" borderId="4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7" fontId="1" fillId="2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9"/>
  <sheetViews>
    <sheetView showGridLines="0" tabSelected="1" zoomScaleNormal="100" workbookViewId="0">
      <selection activeCell="AP1" sqref="AP1:BC6"/>
    </sheetView>
  </sheetViews>
  <sheetFormatPr defaultColWidth="1.5703125" defaultRowHeight="13.5" customHeight="1" x14ac:dyDescent="0.25"/>
  <cols>
    <col min="1" max="16384" width="1.5703125" style="1"/>
  </cols>
  <sheetData>
    <row r="1" spans="1:55" ht="13.5" customHeight="1" x14ac:dyDescent="0.25">
      <c r="AP1" s="54" t="s">
        <v>0</v>
      </c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</row>
    <row r="2" spans="1:55" ht="13.5" customHeight="1" x14ac:dyDescent="0.25"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</row>
    <row r="3" spans="1:55" ht="13.5" customHeight="1" x14ac:dyDescent="0.25"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1:55" ht="13.5" customHeight="1" x14ac:dyDescent="0.25"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</row>
    <row r="5" spans="1:55" ht="13.5" customHeight="1" x14ac:dyDescent="0.25"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ht="13.5" customHeight="1" x14ac:dyDescent="0.25"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</row>
    <row r="8" spans="1:55" ht="13.5" customHeight="1" x14ac:dyDescent="0.25">
      <c r="A8" s="55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10" spans="1:55" ht="13.5" customHeight="1" x14ac:dyDescent="0.25">
      <c r="A10" s="40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2"/>
    </row>
    <row r="12" spans="1:55" ht="13.5" customHeight="1" x14ac:dyDescent="0.25">
      <c r="A12" s="58" t="s">
        <v>185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60"/>
    </row>
    <row r="13" spans="1:55" ht="13.5" customHeight="1" x14ac:dyDescent="0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3"/>
    </row>
    <row r="14" spans="1:55" ht="13.5" customHeight="1" x14ac:dyDescent="0.25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</row>
    <row r="16" spans="1:55" ht="13.5" customHeight="1" x14ac:dyDescent="0.25">
      <c r="A16" s="67" t="s">
        <v>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9"/>
    </row>
    <row r="17" spans="1:55" ht="13.5" customHeight="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R17" s="107" t="s">
        <v>183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70"/>
      <c r="AI17" s="70"/>
      <c r="AJ17" s="71" t="s">
        <v>4</v>
      </c>
      <c r="AK17" s="71"/>
      <c r="AL17" s="71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4"/>
    </row>
    <row r="18" spans="1:55" ht="5.2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7"/>
    </row>
    <row r="20" spans="1:55" ht="13.5" customHeight="1" x14ac:dyDescent="0.25">
      <c r="A20" s="39" t="s">
        <v>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 t="s">
        <v>6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8"/>
      <c r="AM20" s="8"/>
      <c r="AP20" s="39" t="s">
        <v>7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103.5" customHeight="1" x14ac:dyDescent="0.25">
      <c r="A21" s="112" t="s">
        <v>186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4"/>
      <c r="AA21" s="43" t="s">
        <v>8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5"/>
      <c r="AP21" s="115" t="s">
        <v>184</v>
      </c>
      <c r="AQ21" s="116"/>
      <c r="AR21" s="116"/>
      <c r="AS21" s="116"/>
      <c r="AT21" s="116"/>
      <c r="AU21" s="116"/>
      <c r="AV21" s="117"/>
      <c r="AW21" s="108" t="s">
        <v>182</v>
      </c>
      <c r="AX21" s="108"/>
      <c r="AY21" s="108"/>
      <c r="AZ21" s="108"/>
      <c r="BA21" s="108"/>
      <c r="BB21" s="108"/>
      <c r="BC21" s="108"/>
    </row>
    <row r="22" spans="1:55" ht="14.25" customHeight="1" x14ac:dyDescent="0.25">
      <c r="A22" s="75" t="s">
        <v>187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46"/>
      <c r="AB22" s="47"/>
      <c r="AC22" s="47"/>
      <c r="AD22" s="47"/>
      <c r="AE22" s="47"/>
      <c r="AF22" s="47"/>
      <c r="AG22" s="47"/>
      <c r="AH22" s="47"/>
      <c r="AI22" s="47"/>
      <c r="AJ22" s="47"/>
      <c r="AK22" s="48"/>
      <c r="AP22" s="9"/>
      <c r="AQ22" s="9"/>
      <c r="AR22" s="9"/>
      <c r="AS22" s="9"/>
      <c r="AT22" s="9"/>
      <c r="AU22" s="9"/>
      <c r="AV22" s="9"/>
      <c r="AW22" s="10"/>
      <c r="AX22" s="10"/>
      <c r="AY22" s="10"/>
      <c r="AZ22" s="10"/>
      <c r="BA22" s="10"/>
      <c r="BB22" s="10"/>
      <c r="BC22" s="10"/>
    </row>
    <row r="23" spans="1:55" ht="13.5" customHeight="1" x14ac:dyDescent="0.25">
      <c r="A23" s="75" t="s">
        <v>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46"/>
      <c r="AB23" s="47"/>
      <c r="AC23" s="47"/>
      <c r="AD23" s="47"/>
      <c r="AE23" s="47"/>
      <c r="AF23" s="47"/>
      <c r="AG23" s="47"/>
      <c r="AH23" s="47"/>
      <c r="AI23" s="47"/>
      <c r="AJ23" s="47"/>
      <c r="AK23" s="48"/>
      <c r="AP23" s="109" t="s">
        <v>10</v>
      </c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1"/>
    </row>
    <row r="24" spans="1:55" ht="28.5" customHeight="1" x14ac:dyDescent="0.25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49"/>
      <c r="AB24" s="50"/>
      <c r="AC24" s="50"/>
      <c r="AD24" s="50"/>
      <c r="AE24" s="50"/>
      <c r="AF24" s="50"/>
      <c r="AG24" s="50"/>
      <c r="AH24" s="50"/>
      <c r="AI24" s="50"/>
      <c r="AJ24" s="50"/>
      <c r="AK24" s="51"/>
      <c r="AP24" s="9"/>
      <c r="AQ24" s="9"/>
      <c r="AR24" s="9"/>
      <c r="AS24" s="9"/>
      <c r="AT24" s="9"/>
      <c r="AU24" s="9"/>
      <c r="AV24" s="9"/>
      <c r="AW24" s="10"/>
      <c r="AX24" s="10"/>
      <c r="AY24" s="10"/>
      <c r="AZ24" s="10"/>
      <c r="BA24" s="10"/>
      <c r="BB24" s="10"/>
      <c r="BC24" s="10"/>
    </row>
    <row r="25" spans="1:55" ht="13.5" customHeight="1" x14ac:dyDescent="0.25">
      <c r="E25" s="9"/>
      <c r="F25" s="9"/>
      <c r="G25" s="9"/>
      <c r="H25" s="9"/>
      <c r="I25" s="9"/>
      <c r="J25" s="9"/>
      <c r="K25" s="9"/>
      <c r="L25" s="10"/>
      <c r="M25" s="10"/>
      <c r="N25" s="10"/>
      <c r="O25" s="10"/>
      <c r="P25" s="10"/>
      <c r="Q25" s="10"/>
      <c r="R25" s="10"/>
    </row>
    <row r="26" spans="1:55" ht="13.5" customHeight="1" x14ac:dyDescent="0.25">
      <c r="A26" s="78" t="s">
        <v>11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21"/>
    </row>
    <row r="27" spans="1:55" ht="13.5" customHeight="1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17"/>
    </row>
    <row r="28" spans="1:55" ht="13.5" customHeight="1" x14ac:dyDescent="0.25">
      <c r="A28" s="78" t="s">
        <v>12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22"/>
    </row>
    <row r="29" spans="1:55" ht="13.5" customHeight="1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17"/>
    </row>
    <row r="30" spans="1:55" ht="13.5" customHeight="1" x14ac:dyDescent="0.25">
      <c r="A30" s="78" t="s">
        <v>13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22"/>
    </row>
    <row r="31" spans="1:55" ht="13.5" customHeight="1" x14ac:dyDescent="0.25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17"/>
    </row>
    <row r="32" spans="1:55" ht="13.5" customHeight="1" x14ac:dyDescent="0.25">
      <c r="A32" s="52" t="s">
        <v>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22"/>
    </row>
    <row r="33" spans="1:55" s="16" customFormat="1" ht="9.75" customHeight="1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8"/>
      <c r="T33" s="18"/>
      <c r="U33" s="18"/>
      <c r="V33" s="18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2"/>
    </row>
    <row r="34" spans="1:55" ht="13.5" customHeight="1" x14ac:dyDescent="0.25">
      <c r="A34" s="39" t="s">
        <v>16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58" t="s">
        <v>14</v>
      </c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0"/>
      <c r="AL34" s="39" t="s">
        <v>188</v>
      </c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s="16" customFormat="1" ht="13.5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61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3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</row>
    <row r="36" spans="1:55" s="16" customFormat="1" ht="13.5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61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3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</row>
    <row r="37" spans="1:55" s="16" customFormat="1" ht="13.5" customHeight="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61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</row>
    <row r="38" spans="1:55" ht="13.5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64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6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</row>
    <row r="39" spans="1:55" ht="13.5" customHeight="1" x14ac:dyDescent="0.25">
      <c r="A39" s="39">
        <v>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>
        <v>2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39">
        <v>3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</row>
    <row r="40" spans="1:55" ht="13.5" customHeight="1" x14ac:dyDescent="0.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121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12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</row>
    <row r="41" spans="1:55" ht="13.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55" ht="13.5" customHeight="1" x14ac:dyDescent="0.25">
      <c r="A42" s="80" t="s">
        <v>17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</row>
    <row r="43" spans="1:55" ht="13.5" customHeight="1" x14ac:dyDescent="0.25">
      <c r="A43" s="81" t="s">
        <v>181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</row>
    <row r="44" spans="1:55" ht="12.75" x14ac:dyDescent="0.25"/>
    <row r="45" spans="1:55" s="15" customFormat="1" ht="12.75" x14ac:dyDescent="0.25"/>
    <row r="46" spans="1:55" s="15" customFormat="1" ht="12.75" x14ac:dyDescent="0.25"/>
    <row r="47" spans="1:55" ht="13.5" customHeight="1" x14ac:dyDescent="0.25">
      <c r="A47" s="39" t="s">
        <v>19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 t="s">
        <v>18</v>
      </c>
      <c r="AG47" s="39"/>
      <c r="AH47" s="39"/>
      <c r="AI47" s="39"/>
      <c r="AJ47" s="39" t="s">
        <v>168</v>
      </c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3.5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3.5" customHeight="1" x14ac:dyDescent="0.25">
      <c r="A49" s="39" t="s">
        <v>20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 t="s">
        <v>21</v>
      </c>
      <c r="AG49" s="39"/>
      <c r="AH49" s="39"/>
      <c r="AI49" s="40"/>
      <c r="AJ49" s="40">
        <v>1</v>
      </c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2"/>
    </row>
    <row r="50" spans="1:55" ht="39" customHeight="1" x14ac:dyDescent="0.2">
      <c r="A50" s="82" t="s">
        <v>22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  <c r="AF50" s="85" t="s">
        <v>91</v>
      </c>
      <c r="AG50" s="86"/>
      <c r="AH50" s="86"/>
      <c r="AI50" s="87"/>
      <c r="AJ50" s="33">
        <f>SUM(AJ51:BC53)</f>
        <v>0</v>
      </c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5"/>
    </row>
    <row r="51" spans="1:55" ht="39" customHeight="1" x14ac:dyDescent="0.2">
      <c r="A51" s="27" t="s">
        <v>169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9"/>
      <c r="AF51" s="30" t="s">
        <v>92</v>
      </c>
      <c r="AG51" s="31"/>
      <c r="AH51" s="31"/>
      <c r="AI51" s="32"/>
      <c r="AJ51" s="24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6"/>
    </row>
    <row r="52" spans="1:55" ht="39" customHeight="1" x14ac:dyDescent="0.2">
      <c r="A52" s="27" t="s">
        <v>23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9"/>
      <c r="AF52" s="30" t="s">
        <v>93</v>
      </c>
      <c r="AG52" s="31"/>
      <c r="AH52" s="31"/>
      <c r="AI52" s="32"/>
      <c r="AJ52" s="24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6"/>
    </row>
    <row r="53" spans="1:55" ht="39" customHeight="1" x14ac:dyDescent="0.2">
      <c r="A53" s="88" t="s">
        <v>170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90"/>
      <c r="AF53" s="30" t="s">
        <v>94</v>
      </c>
      <c r="AG53" s="31"/>
      <c r="AH53" s="31"/>
      <c r="AI53" s="32"/>
      <c r="AJ53" s="33">
        <f>SUM(AJ59,AJ54,AJ80,AJ83,AJ118,AJ119)</f>
        <v>0</v>
      </c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5"/>
    </row>
    <row r="54" spans="1:55" ht="26.25" customHeight="1" x14ac:dyDescent="0.2">
      <c r="A54" s="27" t="s">
        <v>24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9"/>
      <c r="AF54" s="30" t="s">
        <v>95</v>
      </c>
      <c r="AG54" s="31"/>
      <c r="AH54" s="31"/>
      <c r="AI54" s="32"/>
      <c r="AJ54" s="33">
        <f>SUM(AJ55:BC58)</f>
        <v>0</v>
      </c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5"/>
    </row>
    <row r="55" spans="1:55" ht="26.25" customHeight="1" x14ac:dyDescent="0.2">
      <c r="A55" s="27" t="s">
        <v>29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9"/>
      <c r="AF55" s="30" t="s">
        <v>96</v>
      </c>
      <c r="AG55" s="31"/>
      <c r="AH55" s="31"/>
      <c r="AI55" s="32"/>
      <c r="AJ55" s="24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6"/>
    </row>
    <row r="56" spans="1:55" ht="13.5" customHeight="1" x14ac:dyDescent="0.2">
      <c r="A56" s="27" t="s">
        <v>25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9"/>
      <c r="AF56" s="30" t="s">
        <v>97</v>
      </c>
      <c r="AG56" s="31"/>
      <c r="AH56" s="31"/>
      <c r="AI56" s="32"/>
      <c r="AJ56" s="24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6"/>
    </row>
    <row r="57" spans="1:55" ht="13.5" customHeight="1" x14ac:dyDescent="0.2">
      <c r="A57" s="27" t="s">
        <v>26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9"/>
      <c r="AF57" s="30" t="s">
        <v>98</v>
      </c>
      <c r="AG57" s="31"/>
      <c r="AH57" s="31"/>
      <c r="AI57" s="32"/>
      <c r="AJ57" s="24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6"/>
    </row>
    <row r="58" spans="1:55" ht="13.5" customHeight="1" x14ac:dyDescent="0.2">
      <c r="A58" s="27" t="s">
        <v>27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9"/>
      <c r="AF58" s="30" t="s">
        <v>99</v>
      </c>
      <c r="AG58" s="31"/>
      <c r="AH58" s="31"/>
      <c r="AI58" s="32"/>
      <c r="AJ58" s="24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6"/>
    </row>
    <row r="59" spans="1:55" ht="26.25" customHeight="1" x14ac:dyDescent="0.2">
      <c r="A59" s="27" t="s">
        <v>28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9"/>
      <c r="AF59" s="30" t="s">
        <v>100</v>
      </c>
      <c r="AG59" s="31"/>
      <c r="AH59" s="31"/>
      <c r="AI59" s="32"/>
      <c r="AJ59" s="24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6"/>
    </row>
    <row r="60" spans="1:55" ht="26.25" customHeight="1" x14ac:dyDescent="0.2">
      <c r="A60" s="88" t="s">
        <v>171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90"/>
      <c r="AF60" s="30" t="s">
        <v>101</v>
      </c>
      <c r="AG60" s="31"/>
      <c r="AH60" s="31"/>
      <c r="AI60" s="32"/>
      <c r="AJ60" s="33">
        <f>SUM(AJ61:BC68)</f>
        <v>0</v>
      </c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5"/>
    </row>
    <row r="61" spans="1:55" ht="26.25" customHeight="1" x14ac:dyDescent="0.2">
      <c r="A61" s="27" t="s">
        <v>29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9"/>
      <c r="AF61" s="30" t="s">
        <v>102</v>
      </c>
      <c r="AG61" s="31"/>
      <c r="AH61" s="31"/>
      <c r="AI61" s="32"/>
      <c r="AJ61" s="24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6"/>
    </row>
    <row r="62" spans="1:55" ht="13.5" customHeight="1" x14ac:dyDescent="0.2">
      <c r="A62" s="27" t="s">
        <v>27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9"/>
      <c r="AF62" s="30" t="s">
        <v>103</v>
      </c>
      <c r="AG62" s="31"/>
      <c r="AH62" s="31"/>
      <c r="AI62" s="32"/>
      <c r="AJ62" s="24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6"/>
    </row>
    <row r="63" spans="1:55" ht="13.5" customHeight="1" x14ac:dyDescent="0.2">
      <c r="A63" s="27" t="s">
        <v>30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9"/>
      <c r="AF63" s="30" t="s">
        <v>104</v>
      </c>
      <c r="AG63" s="31"/>
      <c r="AH63" s="31"/>
      <c r="AI63" s="32"/>
      <c r="AJ63" s="24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6"/>
    </row>
    <row r="64" spans="1:55" ht="13.5" customHeight="1" x14ac:dyDescent="0.2">
      <c r="A64" s="27" t="s">
        <v>26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9"/>
      <c r="AF64" s="30" t="s">
        <v>105</v>
      </c>
      <c r="AG64" s="31"/>
      <c r="AH64" s="31"/>
      <c r="AI64" s="32"/>
      <c r="AJ64" s="24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6"/>
    </row>
    <row r="65" spans="1:55" ht="13.5" customHeight="1" x14ac:dyDescent="0.2">
      <c r="A65" s="27" t="s">
        <v>31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9"/>
      <c r="AF65" s="30" t="s">
        <v>106</v>
      </c>
      <c r="AG65" s="31"/>
      <c r="AH65" s="31"/>
      <c r="AI65" s="32"/>
      <c r="AJ65" s="24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6"/>
    </row>
    <row r="66" spans="1:55" ht="13.5" customHeight="1" x14ac:dyDescent="0.2">
      <c r="A66" s="27" t="s">
        <v>32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9"/>
      <c r="AF66" s="30" t="s">
        <v>107</v>
      </c>
      <c r="AG66" s="31"/>
      <c r="AH66" s="31"/>
      <c r="AI66" s="32"/>
      <c r="AJ66" s="24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6"/>
    </row>
    <row r="67" spans="1:55" ht="13.5" customHeight="1" x14ac:dyDescent="0.2">
      <c r="A67" s="27" t="s">
        <v>33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9"/>
      <c r="AF67" s="30" t="s">
        <v>108</v>
      </c>
      <c r="AG67" s="31"/>
      <c r="AH67" s="31"/>
      <c r="AI67" s="32"/>
      <c r="AJ67" s="24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6"/>
    </row>
    <row r="68" spans="1:55" ht="13.5" customHeight="1" x14ac:dyDescent="0.2">
      <c r="A68" s="27" t="s">
        <v>34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9"/>
      <c r="AF68" s="30" t="s">
        <v>109</v>
      </c>
      <c r="AG68" s="31"/>
      <c r="AH68" s="31"/>
      <c r="AI68" s="32"/>
      <c r="AJ68" s="24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6"/>
    </row>
    <row r="69" spans="1:55" ht="13.5" customHeight="1" x14ac:dyDescent="0.2">
      <c r="A69" s="27" t="s">
        <v>35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9"/>
      <c r="AF69" s="30" t="s">
        <v>110</v>
      </c>
      <c r="AG69" s="31"/>
      <c r="AH69" s="31"/>
      <c r="AI69" s="32"/>
      <c r="AJ69" s="24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6"/>
    </row>
    <row r="70" spans="1:55" ht="26.25" customHeight="1" x14ac:dyDescent="0.2">
      <c r="A70" s="27" t="s">
        <v>166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9"/>
      <c r="AF70" s="30" t="s">
        <v>111</v>
      </c>
      <c r="AG70" s="31"/>
      <c r="AH70" s="31"/>
      <c r="AI70" s="32"/>
      <c r="AJ70" s="24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6"/>
    </row>
    <row r="71" spans="1:55" ht="13.5" customHeight="1" x14ac:dyDescent="0.2">
      <c r="A71" s="27" t="s">
        <v>36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9"/>
      <c r="AF71" s="30" t="s">
        <v>112</v>
      </c>
      <c r="AG71" s="31"/>
      <c r="AH71" s="31"/>
      <c r="AI71" s="32"/>
      <c r="AJ71" s="24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6"/>
    </row>
    <row r="72" spans="1:55" ht="13.5" customHeight="1" x14ac:dyDescent="0.2">
      <c r="A72" s="27" t="s">
        <v>37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9"/>
      <c r="AF72" s="30" t="s">
        <v>113</v>
      </c>
      <c r="AG72" s="31"/>
      <c r="AH72" s="31"/>
      <c r="AI72" s="32"/>
      <c r="AJ72" s="24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6"/>
    </row>
    <row r="73" spans="1:55" ht="13.5" customHeight="1" x14ac:dyDescent="0.2">
      <c r="A73" s="27" t="s">
        <v>38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9"/>
      <c r="AF73" s="30" t="s">
        <v>114</v>
      </c>
      <c r="AG73" s="31"/>
      <c r="AH73" s="31"/>
      <c r="AI73" s="32"/>
      <c r="AJ73" s="33">
        <f>SUM(AJ74:BC86)</f>
        <v>0</v>
      </c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5"/>
    </row>
    <row r="74" spans="1:55" ht="26.25" customHeight="1" x14ac:dyDescent="0.2">
      <c r="A74" s="27" t="s">
        <v>39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9"/>
      <c r="AF74" s="30" t="s">
        <v>115</v>
      </c>
      <c r="AG74" s="31"/>
      <c r="AH74" s="31"/>
      <c r="AI74" s="32"/>
      <c r="AJ74" s="24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6"/>
    </row>
    <row r="75" spans="1:55" ht="13.5" customHeight="1" x14ac:dyDescent="0.2">
      <c r="A75" s="27" t="s">
        <v>40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9"/>
      <c r="AF75" s="30" t="s">
        <v>116</v>
      </c>
      <c r="AG75" s="31"/>
      <c r="AH75" s="31"/>
      <c r="AI75" s="32"/>
      <c r="AJ75" s="24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6"/>
    </row>
    <row r="76" spans="1:55" ht="13.5" customHeight="1" x14ac:dyDescent="0.2">
      <c r="A76" s="27" t="s">
        <v>41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9"/>
      <c r="AF76" s="30" t="s">
        <v>117</v>
      </c>
      <c r="AG76" s="31"/>
      <c r="AH76" s="31"/>
      <c r="AI76" s="32"/>
      <c r="AJ76" s="24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6"/>
    </row>
    <row r="77" spans="1:55" ht="13.5" customHeight="1" x14ac:dyDescent="0.2">
      <c r="A77" s="27" t="s">
        <v>42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9"/>
      <c r="AF77" s="30" t="s">
        <v>118</v>
      </c>
      <c r="AG77" s="31"/>
      <c r="AH77" s="31"/>
      <c r="AI77" s="32"/>
      <c r="AJ77" s="24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6"/>
    </row>
    <row r="78" spans="1:55" ht="13.5" customHeight="1" x14ac:dyDescent="0.2">
      <c r="A78" s="27" t="s">
        <v>43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9"/>
      <c r="AF78" s="30" t="s">
        <v>119</v>
      </c>
      <c r="AG78" s="31"/>
      <c r="AH78" s="31"/>
      <c r="AI78" s="32"/>
      <c r="AJ78" s="24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6"/>
    </row>
    <row r="79" spans="1:55" ht="13.5" customHeight="1" x14ac:dyDescent="0.2">
      <c r="A79" s="27" t="s">
        <v>44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9"/>
      <c r="AF79" s="30" t="s">
        <v>122</v>
      </c>
      <c r="AG79" s="31"/>
      <c r="AH79" s="31"/>
      <c r="AI79" s="32"/>
      <c r="AJ79" s="24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6"/>
    </row>
    <row r="80" spans="1:55" ht="13.5" customHeight="1" x14ac:dyDescent="0.2">
      <c r="A80" s="27" t="s">
        <v>45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9"/>
      <c r="AF80" s="30" t="s">
        <v>120</v>
      </c>
      <c r="AG80" s="31"/>
      <c r="AH80" s="31"/>
      <c r="AI80" s="32"/>
      <c r="AJ80" s="24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6"/>
    </row>
    <row r="81" spans="1:55" ht="13.5" customHeight="1" x14ac:dyDescent="0.2">
      <c r="A81" s="27" t="s">
        <v>46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9"/>
      <c r="AF81" s="30" t="s">
        <v>121</v>
      </c>
      <c r="AG81" s="31"/>
      <c r="AH81" s="31"/>
      <c r="AI81" s="32"/>
      <c r="AJ81" s="24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6"/>
    </row>
    <row r="82" spans="1:55" ht="13.5" customHeight="1" x14ac:dyDescent="0.2">
      <c r="A82" s="27" t="s">
        <v>47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9"/>
      <c r="AF82" s="30" t="s">
        <v>123</v>
      </c>
      <c r="AG82" s="31"/>
      <c r="AH82" s="31"/>
      <c r="AI82" s="32"/>
      <c r="AJ82" s="24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6"/>
    </row>
    <row r="83" spans="1:55" ht="13.5" customHeight="1" x14ac:dyDescent="0.2">
      <c r="A83" s="27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9"/>
      <c r="AF83" s="30" t="s">
        <v>124</v>
      </c>
      <c r="AG83" s="31"/>
      <c r="AH83" s="31"/>
      <c r="AI83" s="32"/>
      <c r="AJ83" s="24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6"/>
    </row>
    <row r="84" spans="1:55" ht="13.5" customHeight="1" x14ac:dyDescent="0.2">
      <c r="A84" s="27" t="s">
        <v>49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9"/>
      <c r="AF84" s="30" t="s">
        <v>125</v>
      </c>
      <c r="AG84" s="31"/>
      <c r="AH84" s="31"/>
      <c r="AI84" s="32"/>
      <c r="AJ84" s="24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6"/>
    </row>
    <row r="85" spans="1:55" ht="13.5" customHeight="1" x14ac:dyDescent="0.2">
      <c r="A85" s="27" t="s">
        <v>50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9"/>
      <c r="AF85" s="31" t="s">
        <v>126</v>
      </c>
      <c r="AG85" s="31"/>
      <c r="AH85" s="31"/>
      <c r="AI85" s="32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6"/>
    </row>
    <row r="86" spans="1:55" ht="13.5" customHeight="1" x14ac:dyDescent="0.2">
      <c r="A86" s="27" t="s">
        <v>51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9"/>
      <c r="AF86" s="31" t="s">
        <v>128</v>
      </c>
      <c r="AG86" s="31"/>
      <c r="AH86" s="31"/>
      <c r="AI86" s="32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6"/>
    </row>
    <row r="87" spans="1:55" ht="13.5" customHeight="1" x14ac:dyDescent="0.2">
      <c r="A87" s="91" t="s">
        <v>52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3"/>
      <c r="AF87" s="94" t="s">
        <v>129</v>
      </c>
      <c r="AG87" s="95"/>
      <c r="AH87" s="95"/>
      <c r="AI87" s="96"/>
      <c r="AJ87" s="24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6"/>
    </row>
    <row r="88" spans="1:55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2"/>
      <c r="AG88" s="12"/>
      <c r="AH88" s="12"/>
      <c r="AI88" s="12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</row>
    <row r="89" spans="1:55" ht="13.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2"/>
      <c r="AG89" s="12"/>
      <c r="AH89" s="12"/>
      <c r="AI89" s="12"/>
      <c r="AJ89" s="13"/>
      <c r="AK89" s="13"/>
      <c r="AL89" s="13"/>
      <c r="AM89" s="13"/>
      <c r="AN89" s="104" t="s">
        <v>164</v>
      </c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</row>
    <row r="90" spans="1:55" s="16" customFormat="1" ht="13.5" customHeight="1" x14ac:dyDescent="0.25">
      <c r="A90" s="39" t="s">
        <v>19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 t="s">
        <v>18</v>
      </c>
      <c r="AG90" s="39"/>
      <c r="AH90" s="39"/>
      <c r="AI90" s="39"/>
      <c r="AJ90" s="39" t="s">
        <v>168</v>
      </c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</row>
    <row r="91" spans="1:55" s="16" customFormat="1" ht="13.5" customHeigh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</row>
    <row r="92" spans="1:55" s="16" customFormat="1" ht="13.5" customHeight="1" x14ac:dyDescent="0.25">
      <c r="A92" s="39" t="s">
        <v>20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 t="s">
        <v>21</v>
      </c>
      <c r="AG92" s="39"/>
      <c r="AH92" s="39"/>
      <c r="AI92" s="40"/>
      <c r="AJ92" s="40">
        <v>1</v>
      </c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2"/>
    </row>
    <row r="93" spans="1:55" ht="13.5" customHeight="1" x14ac:dyDescent="0.2">
      <c r="A93" s="27" t="s">
        <v>53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9"/>
      <c r="AF93" s="30" t="s">
        <v>127</v>
      </c>
      <c r="AG93" s="31"/>
      <c r="AH93" s="31"/>
      <c r="AI93" s="32"/>
      <c r="AJ93" s="33">
        <f>SUM(AJ94:BC103)</f>
        <v>0</v>
      </c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5"/>
    </row>
    <row r="94" spans="1:55" ht="26.25" customHeight="1" x14ac:dyDescent="0.2">
      <c r="A94" s="27" t="s">
        <v>54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9"/>
      <c r="AF94" s="30" t="s">
        <v>130</v>
      </c>
      <c r="AG94" s="31"/>
      <c r="AH94" s="31"/>
      <c r="AI94" s="32"/>
      <c r="AJ94" s="36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8"/>
    </row>
    <row r="95" spans="1:55" ht="13.5" customHeight="1" x14ac:dyDescent="0.2">
      <c r="A95" s="27" t="s">
        <v>55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9"/>
      <c r="AF95" s="30" t="s">
        <v>131</v>
      </c>
      <c r="AG95" s="31"/>
      <c r="AH95" s="31"/>
      <c r="AI95" s="32"/>
      <c r="AJ95" s="36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8"/>
    </row>
    <row r="96" spans="1:55" ht="13.5" customHeight="1" x14ac:dyDescent="0.2">
      <c r="A96" s="27" t="s">
        <v>56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9"/>
      <c r="AF96" s="30" t="s">
        <v>132</v>
      </c>
      <c r="AG96" s="31"/>
      <c r="AH96" s="31"/>
      <c r="AI96" s="32"/>
      <c r="AJ96" s="36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8"/>
    </row>
    <row r="97" spans="1:55" ht="13.5" customHeight="1" x14ac:dyDescent="0.2">
      <c r="A97" s="27" t="s">
        <v>57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9"/>
      <c r="AF97" s="30" t="s">
        <v>133</v>
      </c>
      <c r="AG97" s="31"/>
      <c r="AH97" s="31"/>
      <c r="AI97" s="32"/>
      <c r="AJ97" s="36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8"/>
    </row>
    <row r="98" spans="1:55" ht="13.5" customHeight="1" x14ac:dyDescent="0.2">
      <c r="A98" s="27" t="s">
        <v>58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9"/>
      <c r="AF98" s="30" t="s">
        <v>134</v>
      </c>
      <c r="AG98" s="31"/>
      <c r="AH98" s="31"/>
      <c r="AI98" s="32"/>
      <c r="AJ98" s="36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8"/>
    </row>
    <row r="99" spans="1:55" ht="13.5" customHeight="1" x14ac:dyDescent="0.2">
      <c r="A99" s="27" t="s">
        <v>59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9"/>
      <c r="AF99" s="30" t="s">
        <v>135</v>
      </c>
      <c r="AG99" s="31"/>
      <c r="AH99" s="31"/>
      <c r="AI99" s="32"/>
      <c r="AJ99" s="36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8"/>
    </row>
    <row r="100" spans="1:55" ht="13.5" customHeight="1" x14ac:dyDescent="0.2">
      <c r="A100" s="27" t="s">
        <v>60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9"/>
      <c r="AF100" s="30" t="s">
        <v>136</v>
      </c>
      <c r="AG100" s="31"/>
      <c r="AH100" s="31"/>
      <c r="AI100" s="32"/>
      <c r="AJ100" s="36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8"/>
    </row>
    <row r="101" spans="1:55" ht="13.5" customHeight="1" x14ac:dyDescent="0.2">
      <c r="A101" s="27" t="s">
        <v>61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9"/>
      <c r="AF101" s="30" t="s">
        <v>137</v>
      </c>
      <c r="AG101" s="31"/>
      <c r="AH101" s="31"/>
      <c r="AI101" s="32"/>
      <c r="AJ101" s="36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8"/>
    </row>
    <row r="102" spans="1:55" ht="13.5" customHeight="1" x14ac:dyDescent="0.2">
      <c r="A102" s="27" t="s">
        <v>62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9"/>
      <c r="AF102" s="30" t="s">
        <v>138</v>
      </c>
      <c r="AG102" s="31"/>
      <c r="AH102" s="31"/>
      <c r="AI102" s="32"/>
      <c r="AJ102" s="36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8"/>
    </row>
    <row r="103" spans="1:55" ht="13.5" customHeight="1" x14ac:dyDescent="0.2">
      <c r="A103" s="27" t="s">
        <v>63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9"/>
      <c r="AF103" s="30" t="s">
        <v>139</v>
      </c>
      <c r="AG103" s="31"/>
      <c r="AH103" s="31"/>
      <c r="AI103" s="32"/>
      <c r="AJ103" s="36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8"/>
    </row>
    <row r="104" spans="1:55" ht="13.5" customHeight="1" x14ac:dyDescent="0.2">
      <c r="A104" s="27" t="s">
        <v>64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9"/>
      <c r="AF104" s="30" t="s">
        <v>140</v>
      </c>
      <c r="AG104" s="31"/>
      <c r="AH104" s="31"/>
      <c r="AI104" s="32"/>
      <c r="AJ104" s="24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6"/>
    </row>
    <row r="105" spans="1:55" s="16" customFormat="1" ht="13.5" customHeight="1" x14ac:dyDescent="0.2">
      <c r="A105" s="27" t="s">
        <v>180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9"/>
      <c r="AF105" s="30" t="s">
        <v>179</v>
      </c>
      <c r="AG105" s="31"/>
      <c r="AH105" s="31"/>
      <c r="AI105" s="32"/>
      <c r="AJ105" s="24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6"/>
    </row>
    <row r="106" spans="1:55" ht="13.5" customHeight="1" x14ac:dyDescent="0.2">
      <c r="A106" s="27" t="s">
        <v>65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9"/>
      <c r="AF106" s="30" t="s">
        <v>141</v>
      </c>
      <c r="AG106" s="31"/>
      <c r="AH106" s="31"/>
      <c r="AI106" s="32"/>
      <c r="AJ106" s="24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6"/>
    </row>
    <row r="107" spans="1:55" s="16" customFormat="1" ht="13.5" customHeight="1" x14ac:dyDescent="0.2">
      <c r="A107" s="27" t="s">
        <v>173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9"/>
      <c r="AF107" s="30" t="s">
        <v>172</v>
      </c>
      <c r="AG107" s="31"/>
      <c r="AH107" s="31"/>
      <c r="AI107" s="32"/>
      <c r="AJ107" s="24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6"/>
    </row>
    <row r="108" spans="1:55" ht="26.25" customHeight="1" x14ac:dyDescent="0.2">
      <c r="A108" s="27" t="s">
        <v>66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9"/>
      <c r="AF108" s="30" t="s">
        <v>142</v>
      </c>
      <c r="AG108" s="31"/>
      <c r="AH108" s="31"/>
      <c r="AI108" s="32"/>
      <c r="AJ108" s="33">
        <f>SUM(AJ109:BC114,AJ118:BC122)</f>
        <v>0</v>
      </c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5"/>
    </row>
    <row r="109" spans="1:55" ht="26.25" customHeight="1" x14ac:dyDescent="0.2">
      <c r="A109" s="27" t="s">
        <v>67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9"/>
      <c r="AF109" s="30" t="s">
        <v>143</v>
      </c>
      <c r="AG109" s="31"/>
      <c r="AH109" s="31"/>
      <c r="AI109" s="32"/>
      <c r="AJ109" s="24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6"/>
    </row>
    <row r="110" spans="1:55" ht="13.5" customHeight="1" x14ac:dyDescent="0.2">
      <c r="A110" s="27" t="s">
        <v>68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9"/>
      <c r="AF110" s="30" t="s">
        <v>144</v>
      </c>
      <c r="AG110" s="31"/>
      <c r="AH110" s="31"/>
      <c r="AI110" s="32"/>
      <c r="AJ110" s="24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6"/>
    </row>
    <row r="111" spans="1:55" ht="13.5" customHeight="1" x14ac:dyDescent="0.2">
      <c r="A111" s="27" t="s">
        <v>69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9"/>
      <c r="AF111" s="30" t="s">
        <v>145</v>
      </c>
      <c r="AG111" s="31"/>
      <c r="AH111" s="31"/>
      <c r="AI111" s="32"/>
      <c r="AJ111" s="24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6"/>
    </row>
    <row r="112" spans="1:55" ht="13.5" customHeight="1" x14ac:dyDescent="0.2">
      <c r="A112" s="27" t="s">
        <v>70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9"/>
      <c r="AF112" s="30" t="s">
        <v>146</v>
      </c>
      <c r="AG112" s="31"/>
      <c r="AH112" s="31"/>
      <c r="AI112" s="32"/>
      <c r="AJ112" s="24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6"/>
    </row>
    <row r="113" spans="1:55" ht="13.5" customHeight="1" x14ac:dyDescent="0.2">
      <c r="A113" s="27" t="s">
        <v>71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9"/>
      <c r="AF113" s="30" t="s">
        <v>147</v>
      </c>
      <c r="AG113" s="31"/>
      <c r="AH113" s="31"/>
      <c r="AI113" s="32"/>
      <c r="AJ113" s="24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6"/>
    </row>
    <row r="114" spans="1:55" ht="13.5" customHeight="1" x14ac:dyDescent="0.2">
      <c r="A114" s="27" t="s">
        <v>72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9"/>
      <c r="AF114" s="30" t="s">
        <v>148</v>
      </c>
      <c r="AG114" s="31"/>
      <c r="AH114" s="31"/>
      <c r="AI114" s="32"/>
      <c r="AJ114" s="24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6"/>
    </row>
    <row r="115" spans="1:55" ht="26.25" customHeight="1" x14ac:dyDescent="0.2">
      <c r="A115" s="27" t="s">
        <v>90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9"/>
      <c r="AF115" s="30" t="s">
        <v>149</v>
      </c>
      <c r="AG115" s="31"/>
      <c r="AH115" s="31"/>
      <c r="AI115" s="32"/>
      <c r="AJ115" s="24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6"/>
    </row>
    <row r="116" spans="1:55" ht="13.5" customHeight="1" x14ac:dyDescent="0.2">
      <c r="A116" s="27" t="s">
        <v>73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9"/>
      <c r="AF116" s="30" t="s">
        <v>150</v>
      </c>
      <c r="AG116" s="31"/>
      <c r="AH116" s="31"/>
      <c r="AI116" s="32"/>
      <c r="AJ116" s="24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6"/>
    </row>
    <row r="117" spans="1:55" ht="13.5" customHeight="1" x14ac:dyDescent="0.2">
      <c r="A117" s="27" t="s">
        <v>74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9"/>
      <c r="AF117" s="30" t="s">
        <v>151</v>
      </c>
      <c r="AG117" s="31"/>
      <c r="AH117" s="31"/>
      <c r="AI117" s="32"/>
      <c r="AJ117" s="24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6"/>
    </row>
    <row r="118" spans="1:55" ht="26.25" customHeight="1" x14ac:dyDescent="0.2">
      <c r="A118" s="27" t="s">
        <v>174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9"/>
      <c r="AF118" s="30" t="s">
        <v>152</v>
      </c>
      <c r="AG118" s="31"/>
      <c r="AH118" s="31"/>
      <c r="AI118" s="32"/>
      <c r="AJ118" s="24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6"/>
    </row>
    <row r="119" spans="1:55" s="16" customFormat="1" ht="26.25" customHeight="1" x14ac:dyDescent="0.2">
      <c r="A119" s="27" t="s">
        <v>176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9"/>
      <c r="AF119" s="30" t="s">
        <v>175</v>
      </c>
      <c r="AG119" s="31"/>
      <c r="AH119" s="31"/>
      <c r="AI119" s="32"/>
      <c r="AJ119" s="24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6"/>
    </row>
    <row r="120" spans="1:55" ht="13.5" customHeight="1" x14ac:dyDescent="0.2">
      <c r="A120" s="27" t="s">
        <v>75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9"/>
      <c r="AF120" s="30" t="s">
        <v>153</v>
      </c>
      <c r="AG120" s="31"/>
      <c r="AH120" s="31"/>
      <c r="AI120" s="32"/>
      <c r="AJ120" s="24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6"/>
    </row>
    <row r="121" spans="1:55" ht="26.25" customHeight="1" x14ac:dyDescent="0.2">
      <c r="A121" s="27" t="s">
        <v>76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9"/>
      <c r="AF121" s="30" t="s">
        <v>154</v>
      </c>
      <c r="AG121" s="31"/>
      <c r="AH121" s="31"/>
      <c r="AI121" s="32"/>
      <c r="AJ121" s="24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6"/>
    </row>
    <row r="122" spans="1:55" ht="26.25" customHeight="1" x14ac:dyDescent="0.2">
      <c r="A122" s="27" t="s">
        <v>77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9"/>
      <c r="AF122" s="30" t="s">
        <v>155</v>
      </c>
      <c r="AG122" s="31"/>
      <c r="AH122" s="31"/>
      <c r="AI122" s="32"/>
      <c r="AJ122" s="24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6"/>
    </row>
    <row r="123" spans="1:55" ht="26.25" customHeight="1" x14ac:dyDescent="0.2">
      <c r="A123" s="27" t="s">
        <v>79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9"/>
      <c r="AF123" s="30" t="s">
        <v>156</v>
      </c>
      <c r="AG123" s="31"/>
      <c r="AH123" s="31"/>
      <c r="AI123" s="32"/>
      <c r="AJ123" s="24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6"/>
    </row>
    <row r="124" spans="1:55" ht="13.5" customHeight="1" x14ac:dyDescent="0.2">
      <c r="A124" s="27" t="s">
        <v>78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9"/>
      <c r="AF124" s="30" t="s">
        <v>157</v>
      </c>
      <c r="AG124" s="31"/>
      <c r="AH124" s="31"/>
      <c r="AI124" s="32"/>
      <c r="AJ124" s="24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6"/>
    </row>
    <row r="125" spans="1:55" ht="51" customHeight="1" x14ac:dyDescent="0.2">
      <c r="A125" s="27" t="s">
        <v>177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9"/>
      <c r="AF125" s="30" t="s">
        <v>158</v>
      </c>
      <c r="AG125" s="31"/>
      <c r="AH125" s="31"/>
      <c r="AI125" s="32"/>
      <c r="AJ125" s="33">
        <f>AJ60+AJ69+AJ73+AJ87+AJ93+AJ104+AJ105+AJ106+AJ107+AJ108-AJ80-AJ83-AJ118-AJ119-AJ122</f>
        <v>0</v>
      </c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5"/>
    </row>
    <row r="126" spans="1:55" ht="26.25" customHeight="1" x14ac:dyDescent="0.2">
      <c r="A126" s="27" t="s">
        <v>80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9"/>
      <c r="AF126" s="30" t="s">
        <v>159</v>
      </c>
      <c r="AG126" s="31"/>
      <c r="AH126" s="31"/>
      <c r="AI126" s="32"/>
      <c r="AJ126" s="33">
        <f>SUM(AJ53,AJ122,AJ125)</f>
        <v>0</v>
      </c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5"/>
    </row>
    <row r="127" spans="1:55" ht="26.25" customHeight="1" x14ac:dyDescent="0.2">
      <c r="A127" s="91" t="s">
        <v>81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3"/>
      <c r="AF127" s="94" t="s">
        <v>160</v>
      </c>
      <c r="AG127" s="95"/>
      <c r="AH127" s="95"/>
      <c r="AI127" s="96"/>
      <c r="AJ127" s="24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6"/>
    </row>
    <row r="128" spans="1:55" ht="12.7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2"/>
      <c r="AG128" s="12"/>
      <c r="AH128" s="12"/>
      <c r="AI128" s="12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</row>
    <row r="129" spans="1:55" ht="13.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2"/>
      <c r="AG129" s="12"/>
      <c r="AH129" s="12"/>
      <c r="AI129" s="12"/>
      <c r="AJ129" s="13"/>
      <c r="AK129" s="13"/>
      <c r="AL129" s="13"/>
      <c r="AM129" s="13"/>
      <c r="AN129" s="106" t="s">
        <v>165</v>
      </c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</row>
    <row r="130" spans="1:55" s="16" customFormat="1" ht="13.5" customHeight="1" x14ac:dyDescent="0.25">
      <c r="A130" s="39" t="s">
        <v>19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 t="s">
        <v>18</v>
      </c>
      <c r="AG130" s="39"/>
      <c r="AH130" s="39"/>
      <c r="AI130" s="39"/>
      <c r="AJ130" s="39" t="s">
        <v>168</v>
      </c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</row>
    <row r="131" spans="1:55" s="16" customFormat="1" ht="13.5" customHeight="1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</row>
    <row r="132" spans="1:55" s="16" customFormat="1" ht="13.5" customHeight="1" x14ac:dyDescent="0.25">
      <c r="A132" s="39" t="s">
        <v>20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 t="s">
        <v>21</v>
      </c>
      <c r="AG132" s="39"/>
      <c r="AH132" s="39"/>
      <c r="AI132" s="40"/>
      <c r="AJ132" s="40">
        <v>1</v>
      </c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2"/>
    </row>
    <row r="133" spans="1:55" ht="13.5" customHeight="1" x14ac:dyDescent="0.2">
      <c r="A133" s="27" t="s">
        <v>82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9"/>
      <c r="AF133" s="30" t="s">
        <v>161</v>
      </c>
      <c r="AG133" s="31"/>
      <c r="AH133" s="31"/>
      <c r="AI133" s="32"/>
      <c r="AJ133" s="24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6"/>
    </row>
    <row r="134" spans="1:55" ht="26.25" customHeight="1" x14ac:dyDescent="0.2">
      <c r="A134" s="27" t="s">
        <v>83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9"/>
      <c r="AF134" s="31" t="s">
        <v>162</v>
      </c>
      <c r="AG134" s="31"/>
      <c r="AH134" s="31"/>
      <c r="AI134" s="32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6"/>
    </row>
    <row r="135" spans="1:55" ht="13.5" customHeight="1" x14ac:dyDescent="0.2">
      <c r="A135" s="91" t="s">
        <v>84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3"/>
      <c r="AF135" s="94" t="s">
        <v>163</v>
      </c>
      <c r="AG135" s="95"/>
      <c r="AH135" s="95"/>
      <c r="AI135" s="96"/>
      <c r="AJ135" s="24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6"/>
    </row>
    <row r="137" spans="1:55" ht="13.5" customHeight="1" x14ac:dyDescent="0.25">
      <c r="A137" s="99" t="s">
        <v>178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</row>
    <row r="138" spans="1:55" ht="13.5" customHeight="1" x14ac:dyDescent="0.2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</row>
    <row r="141" spans="1:55" ht="13.5" customHeight="1" x14ac:dyDescent="0.25">
      <c r="A141" s="98" t="s">
        <v>167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</row>
    <row r="142" spans="1:55" ht="13.5" customHeight="1" x14ac:dyDescent="0.2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</row>
    <row r="143" spans="1:55" ht="13.5" customHeight="1" x14ac:dyDescent="0.2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</row>
    <row r="144" spans="1:55" ht="13.5" customHeight="1" x14ac:dyDescent="0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Y144" s="97"/>
      <c r="Z144" s="97"/>
      <c r="AA144" s="97"/>
      <c r="AB144" s="97"/>
      <c r="AC144" s="97"/>
      <c r="AD144" s="97"/>
      <c r="AE144" s="97"/>
      <c r="AF144" s="97"/>
      <c r="AG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</row>
    <row r="145" spans="1:55" ht="13.5" customHeight="1" x14ac:dyDescent="0.25">
      <c r="A145" s="59" t="s">
        <v>85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Y145" s="59" t="s">
        <v>86</v>
      </c>
      <c r="Z145" s="59"/>
      <c r="AA145" s="59"/>
      <c r="AB145" s="59"/>
      <c r="AC145" s="59"/>
      <c r="AD145" s="59"/>
      <c r="AE145" s="59"/>
      <c r="AF145" s="59"/>
      <c r="AG145" s="59"/>
      <c r="AL145" s="59" t="s">
        <v>87</v>
      </c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</row>
    <row r="147" spans="1:55" ht="13.5" customHeight="1" x14ac:dyDescent="0.2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J147" s="100">
        <f ca="1">TODAY()</f>
        <v>45084</v>
      </c>
      <c r="AK147" s="100"/>
      <c r="AL147" s="100"/>
      <c r="AN147" s="101">
        <f ca="1">TODAY()</f>
        <v>45084</v>
      </c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2">
        <v>20</v>
      </c>
      <c r="AY147" s="102"/>
      <c r="AZ147" s="103">
        <f ca="1">TODAY()</f>
        <v>45084</v>
      </c>
      <c r="BA147" s="103"/>
      <c r="BB147" s="81" t="s">
        <v>88</v>
      </c>
      <c r="BC147" s="81"/>
    </row>
    <row r="148" spans="1:55" ht="13.5" customHeight="1" x14ac:dyDescent="0.25">
      <c r="A148" s="44" t="s">
        <v>189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J148" s="105" t="s">
        <v>89</v>
      </c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ht="13.5" customHeight="1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</row>
  </sheetData>
  <mergeCells count="304">
    <mergeCell ref="A23:Z24"/>
    <mergeCell ref="W34:AK38"/>
    <mergeCell ref="AL34:BC38"/>
    <mergeCell ref="W39:AK39"/>
    <mergeCell ref="W40:AK40"/>
    <mergeCell ref="AL39:BC39"/>
    <mergeCell ref="AL40:BC40"/>
    <mergeCell ref="A27:BB27"/>
    <mergeCell ref="A29:BB29"/>
    <mergeCell ref="A31:BB31"/>
    <mergeCell ref="A30:Q30"/>
    <mergeCell ref="R30:BB30"/>
    <mergeCell ref="R17:AG17"/>
    <mergeCell ref="AW21:BC21"/>
    <mergeCell ref="AP23:BC23"/>
    <mergeCell ref="AP20:BC20"/>
    <mergeCell ref="AA20:AK20"/>
    <mergeCell ref="A20:Z20"/>
    <mergeCell ref="A21:Z21"/>
    <mergeCell ref="AP21:AV21"/>
    <mergeCell ref="AN89:BC89"/>
    <mergeCell ref="A148:AG149"/>
    <mergeCell ref="AJ148:BC149"/>
    <mergeCell ref="AJ85:BC85"/>
    <mergeCell ref="AF130:AI131"/>
    <mergeCell ref="A127:AE127"/>
    <mergeCell ref="AN129:BC129"/>
    <mergeCell ref="AJ135:BC135"/>
    <mergeCell ref="Y145:AG145"/>
    <mergeCell ref="AL145:BC145"/>
    <mergeCell ref="A147:AG147"/>
    <mergeCell ref="AJ147:AL147"/>
    <mergeCell ref="AN147:AW147"/>
    <mergeCell ref="AX147:AY147"/>
    <mergeCell ref="AZ147:BA147"/>
    <mergeCell ref="BB147:BC147"/>
    <mergeCell ref="A134:AE134"/>
    <mergeCell ref="AF134:AI134"/>
    <mergeCell ref="Y144:AG144"/>
    <mergeCell ref="AL144:BC144"/>
    <mergeCell ref="A141:AA143"/>
    <mergeCell ref="A144:U144"/>
    <mergeCell ref="A135:AE135"/>
    <mergeCell ref="AF135:AI135"/>
    <mergeCell ref="A137:BC138"/>
    <mergeCell ref="A125:AE125"/>
    <mergeCell ref="AF125:AI125"/>
    <mergeCell ref="A126:AE126"/>
    <mergeCell ref="AF126:AI126"/>
    <mergeCell ref="AF127:AI127"/>
    <mergeCell ref="A133:AE133"/>
    <mergeCell ref="AF133:AI133"/>
    <mergeCell ref="A130:AE131"/>
    <mergeCell ref="A122:AE122"/>
    <mergeCell ref="AF122:AI122"/>
    <mergeCell ref="A123:AE123"/>
    <mergeCell ref="AF123:AI123"/>
    <mergeCell ref="A124:AE124"/>
    <mergeCell ref="AF124:AI124"/>
    <mergeCell ref="A118:AE118"/>
    <mergeCell ref="AF118:AI118"/>
    <mergeCell ref="A120:AE120"/>
    <mergeCell ref="AF120:AI120"/>
    <mergeCell ref="A121:AE121"/>
    <mergeCell ref="AF121:AI121"/>
    <mergeCell ref="AF119:AI119"/>
    <mergeCell ref="A119:AE119"/>
    <mergeCell ref="A115:AE115"/>
    <mergeCell ref="AF115:AI115"/>
    <mergeCell ref="A116:AE116"/>
    <mergeCell ref="AF116:AI116"/>
    <mergeCell ref="A117:AE117"/>
    <mergeCell ref="AF117:AI117"/>
    <mergeCell ref="A112:AE112"/>
    <mergeCell ref="AF112:AI112"/>
    <mergeCell ref="A113:AE113"/>
    <mergeCell ref="AF113:AI113"/>
    <mergeCell ref="A114:AE114"/>
    <mergeCell ref="AF114:AI114"/>
    <mergeCell ref="A109:AE109"/>
    <mergeCell ref="AF109:AI109"/>
    <mergeCell ref="A110:AE110"/>
    <mergeCell ref="AF110:AI110"/>
    <mergeCell ref="A111:AE111"/>
    <mergeCell ref="AF111:AI111"/>
    <mergeCell ref="A104:AE104"/>
    <mergeCell ref="AF104:AI104"/>
    <mergeCell ref="A106:AE106"/>
    <mergeCell ref="AF106:AI106"/>
    <mergeCell ref="A108:AE108"/>
    <mergeCell ref="AF108:AI108"/>
    <mergeCell ref="A107:AE107"/>
    <mergeCell ref="AF107:AI107"/>
    <mergeCell ref="A101:AE101"/>
    <mergeCell ref="AF101:AI101"/>
    <mergeCell ref="A102:AE102"/>
    <mergeCell ref="AF102:AI102"/>
    <mergeCell ref="A103:AE103"/>
    <mergeCell ref="AF103:AI103"/>
    <mergeCell ref="A98:AE98"/>
    <mergeCell ref="AF98:AI98"/>
    <mergeCell ref="A99:AE99"/>
    <mergeCell ref="AF99:AI99"/>
    <mergeCell ref="A100:AE100"/>
    <mergeCell ref="AF100:AI100"/>
    <mergeCell ref="A95:AE95"/>
    <mergeCell ref="AF95:AI95"/>
    <mergeCell ref="A96:AE96"/>
    <mergeCell ref="AF96:AI96"/>
    <mergeCell ref="A97:AE97"/>
    <mergeCell ref="AF97:AI97"/>
    <mergeCell ref="AF86:AI86"/>
    <mergeCell ref="A87:AE87"/>
    <mergeCell ref="AF87:AI87"/>
    <mergeCell ref="A93:AE93"/>
    <mergeCell ref="AF93:AI93"/>
    <mergeCell ref="A94:AE94"/>
    <mergeCell ref="AF94:AI94"/>
    <mergeCell ref="A82:AE82"/>
    <mergeCell ref="AF82:AI82"/>
    <mergeCell ref="A84:AE84"/>
    <mergeCell ref="AF84:AI84"/>
    <mergeCell ref="A83:AE83"/>
    <mergeCell ref="AF83:AI83"/>
    <mergeCell ref="A79:AE79"/>
    <mergeCell ref="AF79:AI79"/>
    <mergeCell ref="A80:AE80"/>
    <mergeCell ref="AF80:AI80"/>
    <mergeCell ref="A81:AE81"/>
    <mergeCell ref="AF81:AI81"/>
    <mergeCell ref="A76:AE76"/>
    <mergeCell ref="AF76:AI76"/>
    <mergeCell ref="A77:AE77"/>
    <mergeCell ref="AF77:AI77"/>
    <mergeCell ref="A78:AE78"/>
    <mergeCell ref="AF78:AI78"/>
    <mergeCell ref="A73:AE73"/>
    <mergeCell ref="AF73:AI73"/>
    <mergeCell ref="A74:AE74"/>
    <mergeCell ref="AF74:AI74"/>
    <mergeCell ref="A75:AE75"/>
    <mergeCell ref="AF75:AI75"/>
    <mergeCell ref="A70:AE70"/>
    <mergeCell ref="AF70:AI70"/>
    <mergeCell ref="A71:AE71"/>
    <mergeCell ref="AF71:AI71"/>
    <mergeCell ref="A72:AE72"/>
    <mergeCell ref="AF72:AI72"/>
    <mergeCell ref="A67:AE67"/>
    <mergeCell ref="AF67:AI67"/>
    <mergeCell ref="A68:AE68"/>
    <mergeCell ref="AF68:AI68"/>
    <mergeCell ref="A69:AE69"/>
    <mergeCell ref="AF69:AI69"/>
    <mergeCell ref="A64:AE64"/>
    <mergeCell ref="AF64:AI64"/>
    <mergeCell ref="A65:AE65"/>
    <mergeCell ref="AF65:AI65"/>
    <mergeCell ref="A66:AE66"/>
    <mergeCell ref="AF66:AI66"/>
    <mergeCell ref="A61:AE61"/>
    <mergeCell ref="AF61:AI61"/>
    <mergeCell ref="A62:AE62"/>
    <mergeCell ref="AF62:AI62"/>
    <mergeCell ref="A63:AE63"/>
    <mergeCell ref="AF63:AI63"/>
    <mergeCell ref="A58:AE58"/>
    <mergeCell ref="AF58:AI58"/>
    <mergeCell ref="A59:AE59"/>
    <mergeCell ref="AF59:AI59"/>
    <mergeCell ref="A60:AE60"/>
    <mergeCell ref="AF60:AI60"/>
    <mergeCell ref="A55:AE55"/>
    <mergeCell ref="AF55:AI55"/>
    <mergeCell ref="A56:AE56"/>
    <mergeCell ref="AF56:AI56"/>
    <mergeCell ref="A57:AE57"/>
    <mergeCell ref="AF57:AI57"/>
    <mergeCell ref="A52:AE52"/>
    <mergeCell ref="AF52:AI52"/>
    <mergeCell ref="A53:AE53"/>
    <mergeCell ref="AF53:AI53"/>
    <mergeCell ref="A54:AE54"/>
    <mergeCell ref="AF54:AI54"/>
    <mergeCell ref="A49:AE49"/>
    <mergeCell ref="AF49:AI49"/>
    <mergeCell ref="AJ47:BC48"/>
    <mergeCell ref="AJ49:BC49"/>
    <mergeCell ref="AJ63:BC63"/>
    <mergeCell ref="AJ64:BC64"/>
    <mergeCell ref="A50:AE50"/>
    <mergeCell ref="AF50:AI50"/>
    <mergeCell ref="A51:AE51"/>
    <mergeCell ref="AF51:AI51"/>
    <mergeCell ref="A22:Z22"/>
    <mergeCell ref="A145:U145"/>
    <mergeCell ref="A26:W26"/>
    <mergeCell ref="X26:BB26"/>
    <mergeCell ref="A28:AL28"/>
    <mergeCell ref="AM28:BB28"/>
    <mergeCell ref="A42:BC42"/>
    <mergeCell ref="A43:BC43"/>
    <mergeCell ref="AF47:AI48"/>
    <mergeCell ref="A47:AE48"/>
    <mergeCell ref="AP1:BC6"/>
    <mergeCell ref="A8:BC8"/>
    <mergeCell ref="A10:BC10"/>
    <mergeCell ref="A12:BC14"/>
    <mergeCell ref="A16:BC16"/>
    <mergeCell ref="AH17:AI17"/>
    <mergeCell ref="AJ17:AL17"/>
    <mergeCell ref="AJ50:BC50"/>
    <mergeCell ref="AJ51:BC51"/>
    <mergeCell ref="AJ52:BC52"/>
    <mergeCell ref="AJ53:BC53"/>
    <mergeCell ref="AA21:AK24"/>
    <mergeCell ref="A32:R32"/>
    <mergeCell ref="A34:V38"/>
    <mergeCell ref="A39:V39"/>
    <mergeCell ref="A40:V40"/>
    <mergeCell ref="S32:BB32"/>
    <mergeCell ref="AJ54:BC54"/>
    <mergeCell ref="AJ55:BC55"/>
    <mergeCell ref="AJ56:BC56"/>
    <mergeCell ref="AJ57:BC57"/>
    <mergeCell ref="AJ58:BC58"/>
    <mergeCell ref="AJ65:BC65"/>
    <mergeCell ref="AJ59:BC59"/>
    <mergeCell ref="AJ60:BC60"/>
    <mergeCell ref="AJ61:BC61"/>
    <mergeCell ref="AJ62:BC62"/>
    <mergeCell ref="AJ66:BC66"/>
    <mergeCell ref="AJ67:BC67"/>
    <mergeCell ref="AJ68:BC68"/>
    <mergeCell ref="AJ69:BC69"/>
    <mergeCell ref="AJ70:BC70"/>
    <mergeCell ref="AJ71:BC71"/>
    <mergeCell ref="AJ72:BC72"/>
    <mergeCell ref="AJ73:BC73"/>
    <mergeCell ref="AJ74:BC74"/>
    <mergeCell ref="AJ75:BC75"/>
    <mergeCell ref="AJ76:BC76"/>
    <mergeCell ref="AJ77:BC77"/>
    <mergeCell ref="AJ78:BC78"/>
    <mergeCell ref="AJ79:BC79"/>
    <mergeCell ref="AJ80:BC80"/>
    <mergeCell ref="AJ81:BC81"/>
    <mergeCell ref="AJ82:BC82"/>
    <mergeCell ref="AJ83:BC83"/>
    <mergeCell ref="AJ84:BC84"/>
    <mergeCell ref="A90:AE91"/>
    <mergeCell ref="AF90:AI91"/>
    <mergeCell ref="AJ90:BC91"/>
    <mergeCell ref="A92:AE92"/>
    <mergeCell ref="AF92:AI92"/>
    <mergeCell ref="AJ92:BC92"/>
    <mergeCell ref="A85:AE85"/>
    <mergeCell ref="AF85:AI85"/>
    <mergeCell ref="A86:AE86"/>
    <mergeCell ref="AJ130:BC131"/>
    <mergeCell ref="A132:AE132"/>
    <mergeCell ref="AF132:AI132"/>
    <mergeCell ref="AJ132:BC132"/>
    <mergeCell ref="AJ86:BC86"/>
    <mergeCell ref="AJ87:BC87"/>
    <mergeCell ref="AJ93:BC93"/>
    <mergeCell ref="AJ94:BC94"/>
    <mergeCell ref="AJ95:BC95"/>
    <mergeCell ref="AJ96:BC96"/>
    <mergeCell ref="AJ97:BC97"/>
    <mergeCell ref="AJ98:BC98"/>
    <mergeCell ref="AJ99:BC99"/>
    <mergeCell ref="AJ100:BC100"/>
    <mergeCell ref="AJ101:BC101"/>
    <mergeCell ref="AJ102:BC102"/>
    <mergeCell ref="AJ103:BC103"/>
    <mergeCell ref="AJ104:BC104"/>
    <mergeCell ref="AJ106:BC106"/>
    <mergeCell ref="AJ107:BC107"/>
    <mergeCell ref="AJ108:BC108"/>
    <mergeCell ref="AJ109:BC109"/>
    <mergeCell ref="AJ110:BC110"/>
    <mergeCell ref="AJ111:BC111"/>
    <mergeCell ref="AJ112:BC112"/>
    <mergeCell ref="AJ113:BC113"/>
    <mergeCell ref="AJ114:BC114"/>
    <mergeCell ref="AJ115:BC115"/>
    <mergeCell ref="AJ127:BC127"/>
    <mergeCell ref="AJ116:BC116"/>
    <mergeCell ref="AJ117:BC117"/>
    <mergeCell ref="AJ118:BC118"/>
    <mergeCell ref="AJ119:BC119"/>
    <mergeCell ref="AJ120:BC120"/>
    <mergeCell ref="AJ121:BC121"/>
    <mergeCell ref="AJ133:BC133"/>
    <mergeCell ref="AJ134:BC134"/>
    <mergeCell ref="A105:AE105"/>
    <mergeCell ref="AF105:AI105"/>
    <mergeCell ref="AJ105:BC105"/>
    <mergeCell ref="AJ122:BC122"/>
    <mergeCell ref="AJ123:BC123"/>
    <mergeCell ref="AJ124:BC124"/>
    <mergeCell ref="AJ125:BC125"/>
    <mergeCell ref="AJ126:BC126"/>
  </mergeCells>
  <dataValidations disablePrompts="1" count="1">
    <dataValidation type="list" allowBlank="1" showInputMessage="1" sqref="AH17:AI17">
      <formula1>"22,23,24,25,26"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46" max="16383" man="1"/>
    <brk id="128" max="16383" man="1"/>
  </rowBreaks>
  <colBreaks count="1" manualBreakCount="1"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k3084</dc:creator>
  <cp:lastModifiedBy>k3084</cp:lastModifiedBy>
  <cp:lastPrinted>2022-06-29T07:33:34Z</cp:lastPrinted>
  <dcterms:created xsi:type="dcterms:W3CDTF">2017-06-16T07:54:41Z</dcterms:created>
  <dcterms:modified xsi:type="dcterms:W3CDTF">2023-06-07T06:42:54Z</dcterms:modified>
</cp:coreProperties>
</file>