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0" yWindow="0" windowWidth="20490" windowHeight="7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V451" i="1" l="1"/>
  <c r="DI451" i="1"/>
  <c r="CZ451" i="1"/>
  <c r="CQ451" i="1"/>
  <c r="CD451" i="1"/>
  <c r="BU451" i="1"/>
  <c r="BJ451" i="1"/>
  <c r="AW451" i="1"/>
  <c r="AN451" i="1"/>
  <c r="AD343" i="1"/>
  <c r="DU137" i="1"/>
  <c r="DL137" i="1"/>
  <c r="DE137" i="1"/>
  <c r="CW137" i="1"/>
  <c r="CM137" i="1"/>
  <c r="CD137" i="1"/>
  <c r="BW137" i="1"/>
  <c r="BO137" i="1"/>
  <c r="BE137" i="1"/>
  <c r="AV137" i="1"/>
  <c r="AO137" i="1"/>
  <c r="AG137" i="1"/>
  <c r="DU71" i="1"/>
  <c r="DL71" i="1"/>
  <c r="DE71" i="1"/>
  <c r="CW71" i="1"/>
  <c r="CM71" i="1"/>
  <c r="CD71" i="1"/>
  <c r="BW71" i="1"/>
  <c r="BO71" i="1"/>
  <c r="BE71" i="1"/>
  <c r="AV71" i="1"/>
  <c r="AO71" i="1"/>
  <c r="AG71" i="1"/>
  <c r="DU62" i="1"/>
  <c r="DL62" i="1"/>
  <c r="DE62" i="1"/>
  <c r="CW62" i="1"/>
  <c r="CM62" i="1"/>
  <c r="CD62" i="1"/>
  <c r="BW62" i="1"/>
  <c r="BO62" i="1"/>
  <c r="BE62" i="1"/>
  <c r="AV62" i="1"/>
  <c r="AO62" i="1"/>
  <c r="AG62" i="1"/>
  <c r="DU56" i="1"/>
  <c r="DL56" i="1"/>
  <c r="DL91" i="1"/>
  <c r="DE56" i="1"/>
  <c r="DE91" i="1" s="1"/>
  <c r="CW56" i="1"/>
  <c r="CW91" i="1"/>
  <c r="DN470" i="1" s="1"/>
  <c r="CM56" i="1"/>
  <c r="CD56" i="1"/>
  <c r="CD91" i="1"/>
  <c r="BW56" i="1"/>
  <c r="BW91" i="1" s="1"/>
  <c r="BO56" i="1"/>
  <c r="BO91" i="1"/>
  <c r="BE56" i="1"/>
  <c r="BE91" i="1" s="1"/>
  <c r="AV56" i="1"/>
  <c r="AV91" i="1" s="1"/>
  <c r="AO56" i="1"/>
  <c r="AO91" i="1"/>
  <c r="AG56" i="1"/>
  <c r="AG91" i="1" s="1"/>
  <c r="DN463" i="1" s="1"/>
  <c r="DW343" i="1"/>
  <c r="DN343" i="1"/>
  <c r="DF343" i="1"/>
  <c r="CX343" i="1"/>
  <c r="CP343" i="1"/>
  <c r="CG343" i="1"/>
  <c r="BY343" i="1"/>
  <c r="BQ343" i="1"/>
  <c r="BG343" i="1"/>
  <c r="AZ343" i="1"/>
  <c r="AS343" i="1"/>
  <c r="AL343" i="1"/>
  <c r="DU91" i="1"/>
  <c r="CM91" i="1"/>
  <c r="DX507" i="1"/>
  <c r="DH507" i="1"/>
  <c r="CZ507" i="1"/>
  <c r="DN466" i="1"/>
</calcChain>
</file>

<file path=xl/comments1.xml><?xml version="1.0" encoding="utf-8"?>
<comments xmlns="http://schemas.openxmlformats.org/spreadsheetml/2006/main">
  <authors>
    <author>Юлия Паулич</author>
  </authors>
  <commentList>
    <comment ref="AV55" authorId="0" shapeId="0">
      <text>
        <r>
          <rPr>
            <sz val="9"/>
            <color indexed="81"/>
            <rFont val="Tahoma"/>
            <family val="2"/>
            <charset val="204"/>
          </rPr>
          <t>В графах 3, 7 и 11 отражаются данные о фактическом сборе урожая со всей площади культур зерновых в первоначально оприходованном (физическом) весе, который устанавливается на основании реестров отправки зерна и другой продукции с поля (талонов комбайнера, водителя (тракториста-машиниста); накопительных ведомостей поступления от урожая сельскохозяйственной продукции; ведомостей движения зерна и другой продукции; отчетов о движении продукции и материалов; книги (карточек) складского учета и других первичных учетных и иных документов.</t>
        </r>
      </text>
    </comment>
    <comment ref="BE55" authorId="0" shapeId="0">
      <text>
        <r>
          <rPr>
            <sz val="9"/>
            <color indexed="81"/>
            <rFont val="Tahoma"/>
            <family val="2"/>
            <charset val="204"/>
          </rPr>
          <t>В графах 4, 8 и 12 отражаются данные в весе после доработки (за вычетом неиспользуемых отходов и усушки при доработке зерна), который устанавливается на основании актов на сортировку и сушку зерна и другой продукции, отчетов о движении продукции и материалов, а также данных производственного отчета по растениеводству и других первичных учетных и иных документов.</t>
        </r>
      </text>
    </comment>
    <comment ref="Z58" authorId="0" shapeId="0">
      <text>
        <r>
          <rPr>
            <sz val="9"/>
            <color indexed="81"/>
            <rFont val="Tahoma"/>
            <family val="2"/>
            <charset val="204"/>
          </rPr>
          <t>По строке 1101 отражаются данные о площади и сборе урожая пшеницы озимой, включая пшеницу озимую твердую (код по СК 21.002-2015 – 01.11.11.100), пшеницу озимую мягкую сильную (01.11.12.100), пшеницу озимую мягкую (01.11.12.200).</t>
        </r>
      </text>
    </comment>
    <comment ref="Z60" authorId="0" shapeId="0">
      <text>
        <r>
          <rPr>
            <sz val="9"/>
            <color indexed="81"/>
            <rFont val="Tahoma"/>
            <family val="2"/>
            <charset val="204"/>
          </rPr>
          <t>По строке 1102 отражаются данные о площади и сборе урожая пшеницы яровой, включая пшеницу яровую твердую (01.11.11.200), пшеницу яровую мягкую (01.11.12.300), пшеницу яровую сильную (01.11.12.400), пшеницу яровую персидскую и плотноколосую (01.11.12.500).</t>
        </r>
      </text>
    </comment>
    <comment ref="Z61" authorId="0" shapeId="0">
      <text>
        <r>
          <rPr>
            <sz val="9"/>
            <color indexed="81"/>
            <rFont val="Tahoma"/>
            <family val="2"/>
            <charset val="204"/>
          </rPr>
          <t>По строке 1103 отражаются данные о площади и сборе урожая кукурузы полной спелости на зерно (без учета веса початков).</t>
        </r>
      </text>
    </comment>
    <comment ref="Z113" authorId="0" shapeId="0">
      <text>
        <r>
          <rPr>
            <sz val="9"/>
            <color indexed="81"/>
            <rFont val="Tahoma"/>
            <family val="2"/>
            <charset val="204"/>
          </rPr>
          <t>По строке 1200 в графах 3, 7 и 11 отражаются данные о сборе урожая со всей площади картофеля, свеклы сахарной, культур кормовых корнеплодных и клубнеплодных в первоначально оприходованном (физическом) весе за вычетом скидки на заземленность на основании реестров отправки зерна и другой продукции с поля, актов на сортировку и сушку зерна и другой продукции, дневников поступления сельскохозяйственной продукции, актов приема-передачи грубых и сочных кормов.</t>
        </r>
      </text>
    </comment>
    <comment ref="Z114" authorId="0" shapeId="0">
      <text>
        <r>
          <rPr>
            <sz val="9"/>
            <color indexed="81"/>
            <rFont val="Tahoma"/>
            <family val="2"/>
            <charset val="204"/>
          </rPr>
          <t>По строке 1201 отражаются данные о площадях и сборе урожая сушеных гороха, фасоли, бобов конских и чечевицы, смесей зернобобовых культур на зерно и семена в полной спелости.</t>
        </r>
      </text>
    </comment>
    <comment ref="Z149" authorId="0" shapeId="0">
      <text>
        <r>
          <rPr>
            <sz val="9"/>
            <color indexed="81"/>
            <rFont val="Tahoma"/>
            <family val="2"/>
            <charset val="204"/>
          </rPr>
          <t>По строке 1214 отражаются данные о размерах убранной площади и сборе урожая в первоначально оприходованном весе и в весе после доработки семян льна-долгунца.</t>
        </r>
      </text>
    </comment>
    <comment ref="Z151" authorId="0" shapeId="0">
      <text>
        <r>
          <rPr>
            <sz val="9"/>
            <color indexed="81"/>
            <rFont val="Tahoma"/>
            <family val="2"/>
            <charset val="204"/>
          </rPr>
          <t>По строке 1239 отражаются данные о размерах убранной площади и сборе урожая в первоначально оприходованном весе и в весе после доработки семян льна-кудряша.</t>
        </r>
      </text>
    </comment>
    <comment ref="Z153" authorId="0" shapeId="0">
      <text>
        <r>
          <rPr>
            <sz val="9"/>
            <color indexed="81"/>
            <rFont val="Tahoma"/>
            <family val="2"/>
            <charset val="204"/>
          </rPr>
          <t>По строке 1218 в графах 3, 7 и 11 отражаются данные о сборе урожая со всей площади картофеля, свеклы сахарной, культур кормовых корнеплодных и клубнеплодных в первоначально оприходованном (физическом) весе за вычетом скидки на заземленность на основании реестров отправки зерна и другой продукции с поля, актов на сортировку и сушку зерна и другой продукции, дневников поступления сельскохозяйственной продукции, актов приема-передачи грубых и сочных кормов.</t>
        </r>
      </text>
    </comment>
    <comment ref="W173" authorId="0" shapeId="0">
      <text>
        <r>
          <rPr>
            <sz val="9"/>
            <color indexed="81"/>
            <rFont val="Tahoma"/>
            <family val="2"/>
            <charset val="204"/>
          </rPr>
          <t>По строке 1219 в графах 3, 8 и 13 отражаются данные о сборе урожая со всей площади картофеля, свеклы сахарной, культур кормовых корнеплодных и клубнеплодных в первоначально оприходованном (физическом) весе за вычетом скидки на заземленность на основании реестров отправки зерна и другой продукции с поля, актов на сортировку и сушку зерна и другой продукции, дневников поступления сельскохозяйственной продукции, актов приема-передачи грубых и сочных кормов.</t>
        </r>
      </text>
    </comment>
    <comment ref="W178" authorId="0" shapeId="0">
      <text>
        <r>
          <rPr>
            <sz val="9"/>
            <color indexed="81"/>
            <rFont val="Tahoma"/>
            <family val="2"/>
            <charset val="204"/>
          </rPr>
          <t>По строке 1221 отражаются данные о площадях и сборе урожая культур кормовых зерновых и зернобобовых: вики и виковых смесей, кормового люпина, пелюшки, смесей кормовых зерновых и зернобобовых культур.</t>
        </r>
      </text>
    </comment>
    <comment ref="W187" authorId="0" shapeId="0">
      <text>
        <r>
          <rPr>
            <sz val="9"/>
            <color indexed="81"/>
            <rFont val="Tahoma"/>
            <family val="2"/>
            <charset val="204"/>
          </rPr>
          <t>По строке 1225 отражаются данные о площадях и сборе урожая прочих силосных культур без кукурузы (земляная груша (топинамбур), гибриды подсолнечника и земляной груши (топинамбура), сорго и других).</t>
        </r>
      </text>
    </comment>
    <comment ref="W190" authorId="0" shapeId="0">
      <text>
        <r>
          <rPr>
            <sz val="9"/>
            <color indexed="81"/>
            <rFont val="Tahoma"/>
            <family val="2"/>
            <charset val="204"/>
          </rPr>
          <t>По строке 1226 отражаются данные о площадях и сборе урожая кукурузы на корм (масса кукурузы зеленая, кукуруза на силос) в домолочно-восковой, молочно-восковой и восковой спелости. По графам 1, 6 и 11 отражаются данные об уточненной посевной площади кукурузы на корм, включая площадь, использованную на выпас. Данные о продукции с площадей кукурузы, скормленной скоту путем выпаса, в строку 1226 не включаются.</t>
        </r>
      </text>
    </comment>
    <comment ref="W208" authorId="0" shapeId="0">
      <text>
        <r>
          <rPr>
            <sz val="9"/>
            <color indexed="81"/>
            <rFont val="Tahoma"/>
            <family val="2"/>
            <charset val="204"/>
          </rPr>
          <t>По строке 1229 в графах 1, 6 и 11 отражаются данные о размерах уточненной посевной площади сеяных однолетних и многолетних трав (на пахотных землях), используемых на сено, корм зеленый, выпас, а также площади озимых культур зерновых, используемых на корм зеленый, сенаж, силос, где не проводился посев яровых культур.</t>
        </r>
      </text>
    </comment>
    <comment ref="W211" authorId="0" shapeId="0">
      <text>
        <r>
          <rPr>
            <sz val="9"/>
            <color indexed="81"/>
            <rFont val="Tahoma"/>
            <family val="2"/>
            <charset val="204"/>
          </rPr>
          <t>Данные об уборочной площади и сборе кормов однолетних и многолетних трав отражаются с учетом их использования: на сено (по строкам 1230 и 1233), зеленую массу, использованную на сенаж, силос, муку травяную, а также скормленную скоту (по строкам 1231 и 1234). По этим строкам отражается площадь уборки и сбор урожая сеяных однолетних и многолетних трав (на пахотных землях), с культурных сенокосов и пастбищ.</t>
        </r>
      </text>
    </comment>
    <comment ref="W220" authorId="0" shapeId="0">
      <text>
        <r>
          <rPr>
            <sz val="9"/>
            <color indexed="81"/>
            <rFont val="Tahoma"/>
            <family val="2"/>
            <charset val="204"/>
          </rPr>
          <t>По строке 1232 в графах 1, 6 и 11 отражаются данные о размерах уточненной посевной площади сеяных однолетних и многолетних трав (на пахотных землях), используемых на сено, корм зеленый, выпас, а также площади озимых культур зерновых, используемых на корм зеленый, сенаж, силос, где не проводился посев яровых культур.</t>
        </r>
      </text>
    </comment>
    <comment ref="Z284" authorId="0" shapeId="0">
      <text>
        <r>
          <rPr>
            <sz val="9"/>
            <color indexed="81"/>
            <rFont val="Tahoma"/>
            <family val="2"/>
            <charset val="204"/>
          </rPr>
          <t>По строкам 1241 и 1242 в графах 1, 5 и 9 отражаются данные о размерах уточненной посевной площади льна, в графах 2, 6 и 10 – о размерах убранной площади, на которой произведено теребление льна.
Красная заливка по строке означает, что данные в графах 1, 5 и 9 и графах 2, 6 и 10 не равны данным в соответствующих графах по строке 1242.</t>
        </r>
      </text>
    </comment>
    <comment ref="Z288" authorId="0" shapeId="0">
      <text>
        <r>
          <rPr>
            <sz val="9"/>
            <color indexed="81"/>
            <rFont val="Tahoma"/>
            <family val="2"/>
            <charset val="204"/>
          </rPr>
          <t>По строке 1243 тражаются данные о размерах уточненной посевной площади и сборе урожая однолетних и двухлетних растений эфиромасличных: кориандр, анис, тмин, фенхель, мята, герань, шалфей, базилик и другие.</t>
        </r>
      </text>
    </comment>
    <comment ref="Z290" authorId="0" shapeId="0">
      <text>
        <r>
          <rPr>
            <sz val="9"/>
            <color indexed="81"/>
            <rFont val="Tahoma"/>
            <family val="2"/>
            <charset val="204"/>
          </rPr>
          <t>По строке 1244 отражаются данные о размерах уточненной посевной площади и сборе урожая растений лекарственных, применяемых в медицине и ветеринарии в лечебных и профилактических целях: ромашки аптечной, череды, календулы, подорожника, валерьяны, женьшеня, зверобоя, полыни, пустырника и других.</t>
        </r>
      </text>
    </comment>
    <comment ref="Z292" authorId="0" shapeId="0">
      <text>
        <r>
          <rPr>
            <sz val="9"/>
            <color indexed="81"/>
            <rFont val="Tahoma"/>
            <family val="2"/>
            <charset val="204"/>
          </rPr>
          <t>По строкам 1247 и 1248 в графах 1, 5 и 9 отражается площадь, на которой весной произведена посадка маточных корней для получения в текущем году семян; в графах 2, 6 и 10 – площадь, с которой высадки сахарной свеклы и кормовых корнеплодов срезаны и обмолочены; в графах 4, 8 и 12 отражается количество намолоченных семян в весе после доработки.
По строкам 1247, 1248 в графах 4, 8 и 12 отражаются данные о фактическом сборе урожая семян (свеклы сахарной, кормовых корнеплодов) в весе после доработки (за вычетом отходов и усушки при доработке) на основании реестров отправки зерна и другой продукции с поля, актов на сортировку и сушку зерна и другой продукции и других первичных учетных и иных документов.</t>
        </r>
      </text>
    </comment>
    <comment ref="Z296" authorId="0" shapeId="0">
      <text>
        <r>
          <rPr>
            <sz val="9"/>
            <color indexed="81"/>
            <rFont val="Tahoma"/>
            <family val="2"/>
            <charset val="204"/>
          </rPr>
          <t>По строкам 1249 и 1250 в графах 1, 5 и 9 отражается площадь, на которой весной произведен посев сахарной свеклы, кормовых корнеплодов семенами для получения в текущем году маточных корней; в графах 2, 6 и 10 – площадь, на которой выкопаны корни маточной свеклы и кормовых корнеплодов; в графах 3, 7 и 11 отражается количество выкопанных маточных корней, заложенных на зимнее хранение.</t>
        </r>
      </text>
    </comment>
    <comment ref="Z300" authorId="0" shapeId="0">
      <text>
        <r>
          <rPr>
            <sz val="9"/>
            <color indexed="81"/>
            <rFont val="Tahoma"/>
            <family val="2"/>
            <charset val="204"/>
          </rPr>
          <t>По строкам с 1251 по 1255 в графах 4, 8 и 12 отражаются данные о фактическом сборе урожая семян (однолетних и многолетних трав и другого семенного материала культур кормовых прочих) в весе после доработки (за вычетом отходов и усушки при доработке) на основании реестров отправки зерна и другой продукции с поля, актов на сортировку и сушку зерна и другой продукции и других первичных учетных и иных документов.</t>
        </r>
      </text>
    </comment>
    <comment ref="Z302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Паулич:</t>
        </r>
        <r>
          <rPr>
            <sz val="9"/>
            <color indexed="81"/>
            <rFont val="Tahoma"/>
            <family val="2"/>
            <charset val="204"/>
          </rPr>
          <t xml:space="preserve">
По строке 1252 таблицы 4 отражаются данные о размерах убранной площади и сборе урожая семян многолетних трав (клевера, люцерны, экспарцета, тимофеевки, овсяницы, костера безостого и прочих).</t>
        </r>
      </text>
    </comment>
    <comment ref="W346" authorId="0" shapeId="0">
      <text>
        <r>
          <rPr>
            <sz val="9"/>
            <color indexed="81"/>
            <rFont val="Tahoma"/>
            <family val="2"/>
            <charset val="204"/>
          </rPr>
          <t>По строке 1290 отражаются данные о размерах площади и сборе овощей листовых и стеблевидных (спаржа, капуста всех видов и сортов, употребляемая в пищу, салат-латук, шпинат, артишоки, салат кочанный, кресс-салат, петрушка листовая, укроп, щавель, сельдерей листовой и черешковый и прочие).</t>
        </r>
      </text>
    </comment>
    <comment ref="W348" authorId="0" shapeId="0">
      <text>
        <r>
          <rPr>
            <sz val="9"/>
            <color indexed="81"/>
            <rFont val="Tahoma"/>
            <family val="2"/>
            <charset val="204"/>
          </rPr>
          <t>По строке 1269 отражаются данные о размерах площади и валовом сборе капусты всех видов и сортов (капуста кочанная, капуста брюссельская, капуста савойская, кольраби, капуста цветная, брокколи и прочая).</t>
        </r>
      </text>
    </comment>
    <comment ref="W350" authorId="0" shapeId="0">
      <text>
        <r>
          <rPr>
            <sz val="9"/>
            <color indexed="81"/>
            <rFont val="Tahoma"/>
            <family val="2"/>
            <charset val="204"/>
          </rPr>
          <t>По строке 1271 отражаются данные о размерах площади и сборе урожая овощей листовых и стеблевидных прочих (салат кочанный, кресс-салат, ревень, кинза, щавель, укроп, сельдерей и петрушка листовые и другие).</t>
        </r>
      </text>
    </comment>
    <comment ref="W353" authorId="0" shapeId="0">
      <text>
        <r>
          <rPr>
            <sz val="9"/>
            <color indexed="81"/>
            <rFont val="Tahoma"/>
            <family val="2"/>
            <charset val="204"/>
          </rPr>
          <t>По строке 1291 отражаются данные о сборе перца стручкового острого (чили) и сладкого, огурцов и корнишонов, баклажанов, томатов (помидоров), а также кабачков, патиссонов и прочих.</t>
        </r>
      </text>
    </comment>
    <comment ref="W377" authorId="0" shapeId="0">
      <text>
        <r>
          <rPr>
            <sz val="9"/>
            <color indexed="81"/>
            <rFont val="Tahoma"/>
            <family val="2"/>
            <charset val="204"/>
          </rPr>
          <t>По строке 1272 отражаются данные о размерах площади и сборе урожая культур плодовых овощных прочих (тыква столовая, кабачки, патиссоны (на продовольственные цели) и другие).</t>
        </r>
      </text>
    </comment>
    <comment ref="W379" authorId="0" shapeId="0">
      <text>
        <r>
          <rPr>
            <sz val="9"/>
            <color indexed="81"/>
            <rFont val="Tahoma"/>
            <family val="2"/>
            <charset val="204"/>
          </rPr>
          <t>По строке 1292 отражаются данные о сборе корнеплодов и клубнеплодов овощных, культур овощных луковичных (морковь столовая, репа столовая, чеснок, лук репчатый и лук-шалот, лук-порей, лук-севок, лук-батун, лук-шнитт, свекла столовая, сельдерей корневой, редька, редис, пастернак, хрен, петрушка корневая и прочие).</t>
        </r>
      </text>
    </comment>
    <comment ref="W397" authorId="0" shapeId="0">
      <text>
        <r>
          <rPr>
            <sz val="9"/>
            <color indexed="81"/>
            <rFont val="Tahoma"/>
            <family val="2"/>
            <charset val="204"/>
          </rPr>
          <t>По строкам 1273, 1274 и 1276 в графах 3, 8 и 12 отражаются данные о фактическом сборе урожая семян бахчевых культур, свеклы (кроме сахарной), однолетних, двулетних и многолетних овощных культур, в весе после доработки (за вычетом отходов и усушки при доработке) на основании реестров отправки зерна и другой продукции с поля, актов на сортировку и сушку зерна и другой продукции и других первичных учетных и иных документов.</t>
        </r>
      </text>
    </comment>
    <comment ref="AG440" authorId="0" shapeId="0">
      <text>
        <r>
          <rPr>
            <sz val="9"/>
            <color indexed="81"/>
            <rFont val="Tahoma"/>
            <family val="2"/>
            <charset val="204"/>
          </rPr>
          <t>По строкам с 1278 по 1288 в графах 1, 4 и 7 отражаются данные о размерах площади всех многолетних насаждений, в графах 2, 5 и 8 – данные о размерах площади в плодоносящем возрасте, в графах 3, 6 и 9 – данные о сборе урожая со всей площади многолетних насаждений в первоначально оприходованном (физическом) весе.</t>
        </r>
      </text>
    </comment>
    <comment ref="CS473" authorId="0" shapeId="0">
      <text>
        <r>
          <rPr>
            <sz val="9"/>
            <color indexed="81"/>
            <rFont val="Tahoma"/>
            <family val="2"/>
            <charset val="204"/>
          </rPr>
          <t>По строке 1440 отражаются площади сельскохозяйственных земель по состоянию на начало отчетного года на основании земельно-кадастровой документации с учетом земель, принятых (переданных) во временное пользование на основании договоров аренды.</t>
        </r>
      </text>
    </comment>
    <comment ref="CS474" authorId="0" shapeId="0">
      <text>
        <r>
          <rPr>
            <sz val="9"/>
            <color indexed="81"/>
            <rFont val="Tahoma"/>
            <family val="2"/>
            <charset val="204"/>
          </rPr>
          <t>По строке 1450 отражается валовой сбор однолетних и многолетних трав, трав культурных и естественных сенокосов и пастбищ, скормленных скоту путем выпаса.</t>
        </r>
      </text>
    </comment>
    <comment ref="A476" authorId="0" shapeId="0">
      <text>
        <r>
          <rPr>
            <sz val="9"/>
            <color indexed="81"/>
            <rFont val="Tahoma"/>
            <family val="2"/>
            <charset val="204"/>
          </rPr>
          <t>Раздел VI заполняют организации, осуществляющие производство органической продукции, имеющие сертификат соответствия Национальной системы подтверждения соответствия Республики Беларусь, выданный в отношении органической продукции и процессов ее производства при добровольной сертификации, и включенные в реестр производителей органической продукции.</t>
        </r>
      </text>
    </comment>
    <comment ref="AY485" authorId="0" shapeId="0">
      <text>
        <r>
          <rPr>
            <sz val="9"/>
            <color indexed="81"/>
            <rFont val="Tahoma"/>
            <family val="2"/>
            <charset val="204"/>
          </rPr>
          <t>По строке 1300 отражаются данные о размерах площадей и валовом сборе культур зерновых (пшеницы, ржи, тритикале, ячменя, кукурузы, овса, гречихи, проса и культур зерновых прочих), культур бобовых сушеных (гороха, фасоли, бобов конских и чечевицы, смесей зернобобовых культур на зерно и семена в полной спелости), а также культур кормовых зерновых и зернобобовых (вики и виковых смесей, кормового люпина, пелюшки, смесей кормовых зерновых и зернобобовых культур).</t>
        </r>
      </text>
    </comment>
    <comment ref="AY492" authorId="0" shapeId="0">
      <text>
        <r>
          <rPr>
            <sz val="9"/>
            <color indexed="81"/>
            <rFont val="Tahoma"/>
            <family val="2"/>
            <charset val="204"/>
          </rPr>
          <t>По строке 1330 отражаются данные о размерах площадей и валовом сборе семян масличных культур: льна-кудряша, льна-долгунца, горчицы, рапса, подсолнечника, сурепицы, масличной редьки и семян масличных прочих.</t>
        </r>
      </text>
    </comment>
    <comment ref="AY494" authorId="0" shapeId="0">
      <text>
        <r>
          <rPr>
            <sz val="9"/>
            <color indexed="81"/>
            <rFont val="Tahoma"/>
            <family val="2"/>
            <charset val="204"/>
          </rPr>
          <t>По строке 1340 отражаются данные о размерах площадей и валовом сборе кормовых культур, включаемых в категорию 01.19.1 СК 21.002-2015, кроме культур кормовых зерновых (01.19.10.310), пелюшки (01.19.10.321), вики и виковых смесей (01.19.10.322) и кормового люпина (01.19.10.323), данные по которым отражаются по строке 1300.</t>
        </r>
      </text>
    </comment>
  </commentList>
</comments>
</file>

<file path=xl/sharedStrings.xml><?xml version="1.0" encoding="utf-8"?>
<sst xmlns="http://schemas.openxmlformats.org/spreadsheetml/2006/main" count="687" uniqueCount="214">
  <si>
    <t>УТВЕРЖДЕНО
Постановление
Национального 
статистического комитета 
Республики Беларусь
31.05.2016 № 45</t>
  </si>
  <si>
    <t>ГОСУДАРСТВЕННАЯ СТАТИСТИЧЕСКАЯ ОТЧЕТНОСТЬ</t>
  </si>
  <si>
    <t>КОНФИДЕНЦИАЛЬНОСТЬ ГАРАНТИРУЕТСЯ ПОЛУЧАТЕЛЕМ ИНФОРМАЦИИ</t>
  </si>
  <si>
    <t>Форма 1-сх (растениеводство)</t>
  </si>
  <si>
    <t>Код формы по ОКУД</t>
  </si>
  <si>
    <t>Срок представления</t>
  </si>
  <si>
    <t>Представляют респонденты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</si>
  <si>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</si>
  <si>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</si>
  <si>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</si>
  <si>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Электронный адрес (www, е-mail) </t>
  </si>
  <si>
    <t>Регистрационный номер респондента в статистическом регистре (ОКПО)</t>
  </si>
  <si>
    <t>Учетный номер плательщика (УНП)</t>
  </si>
  <si>
    <t xml:space="preserve">РАЗДЕЛ I
КУЛЬТУРЫ ЗЕРНОВЫЕ </t>
  </si>
  <si>
    <t xml:space="preserve">Таблица 1 </t>
  </si>
  <si>
    <t>в весе после доработки, тонн</t>
  </si>
  <si>
    <t>сбор урожая со всей площади</t>
  </si>
  <si>
    <t>площадь уборки, гектаров</t>
  </si>
  <si>
    <t>орошаемые земли</t>
  </si>
  <si>
    <t>осушенные земли</t>
  </si>
  <si>
    <t>Из них</t>
  </si>
  <si>
    <t>Все земли</t>
  </si>
  <si>
    <t>Код строки</t>
  </si>
  <si>
    <t>уточнен-ная посевная площадь, гектаров</t>
  </si>
  <si>
    <t>А</t>
  </si>
  <si>
    <t>Б</t>
  </si>
  <si>
    <t>Пшеница (01.11.1)
(сумма строк 1101, 1102)</t>
  </si>
  <si>
    <t>в том числе:
пшеница озимая (01.105)</t>
  </si>
  <si>
    <t>пшеница яровая (01.106)</t>
  </si>
  <si>
    <t>Кукуруза (01.11.2)</t>
  </si>
  <si>
    <t>Ячмень (01.11.31)
(сумма строк 1105, 1106)</t>
  </si>
  <si>
    <t>в том числе:
ячмень озимый (01.11.31.100)</t>
  </si>
  <si>
    <t>ячмень яровой (01.11.31.200)</t>
  </si>
  <si>
    <t>Рожь озимая (01.11.32.100)</t>
  </si>
  <si>
    <t>Овес (01.11.33)</t>
  </si>
  <si>
    <t>Гречиха (01.11.49.910)</t>
  </si>
  <si>
    <t>Просо (01.11.42)</t>
  </si>
  <si>
    <t>Тритикале (01.11.49.100) 
(сумма строк 1114, 1115)</t>
  </si>
  <si>
    <t>в том числе:
тритикале озимая (01.11.49.110)</t>
  </si>
  <si>
    <t>тритикале яровая (01.11.49.120)</t>
  </si>
  <si>
    <t>Окончание таблицы 1</t>
  </si>
  <si>
    <t>Культуры зерновые прочие (01.11.49.990)</t>
  </si>
  <si>
    <t>Культуры зерновые (01.102)
(сумма строк 1100, 1103, 1104, 1107, с 1110 по 1113, 1117)</t>
  </si>
  <si>
    <t xml:space="preserve">РАЗДЕЛ II
СЕЛЬСКОХОЗЯЙСТВЕННЫЕ КУЛЬТУРЫ ПРОЧИЕ </t>
  </si>
  <si>
    <t xml:space="preserve">Таблица 2 </t>
  </si>
  <si>
    <t xml:space="preserve">Картофель и культуры технические </t>
  </si>
  <si>
    <t>Картофель (01.13.51)</t>
  </si>
  <si>
    <t>х</t>
  </si>
  <si>
    <t>Культуры бобовые сушеные (01.11.7)</t>
  </si>
  <si>
    <t>из них:
горох сушеный (01.11.75)</t>
  </si>
  <si>
    <t>фасоль сушеная (01.11.71)</t>
  </si>
  <si>
    <t>Бобы соевые (01.11.81)</t>
  </si>
  <si>
    <t>Семена подсолнечника (01.11.95)</t>
  </si>
  <si>
    <t>Семена рапса (01.11.93)
(сумма строк 1207, 1208)</t>
  </si>
  <si>
    <t>в том числе:
семена рапса озимого (01.11.93.100)</t>
  </si>
  <si>
    <t>Окончание таблицы 2</t>
  </si>
  <si>
    <t>семена рапса ярового (01.11.93.200)</t>
  </si>
  <si>
    <t>Семена сурепицы (01.11.99.200)</t>
  </si>
  <si>
    <t>Семена горчицы (01.11.92)</t>
  </si>
  <si>
    <t>Семена масличной редьки (01.11.99.300)</t>
  </si>
  <si>
    <t>Семена льна-долгунца (01.11.91.200)</t>
  </si>
  <si>
    <t>Семена льна-кудряша масличного (01.11.91.100)</t>
  </si>
  <si>
    <t>Свекла сахарная (01.13.71)</t>
  </si>
  <si>
    <t xml:space="preserve">Культуры кормовые </t>
  </si>
  <si>
    <t>кроме того, собрано урожая с повторных и между-
рядных посевов, тонн</t>
  </si>
  <si>
    <t>Окончание таблицы 3</t>
  </si>
  <si>
    <t>из них:
вика и виковые смеси (01.19.10.322)</t>
  </si>
  <si>
    <t>пелюшка (01.19.10.321)</t>
  </si>
  <si>
    <t>кормовой люпин (01.19.10.323)</t>
  </si>
  <si>
    <t>Корма сочные (силос) из прочих силосных культур (01.19.10.500)</t>
  </si>
  <si>
    <t>Кукуруза на корм (01.19.10.400)</t>
  </si>
  <si>
    <t>Корма из однолетних трав культурных сенокосов и пастбищ (01.114)</t>
  </si>
  <si>
    <t>в том числе:
сено из однолетних трав культурных сенокосов и пастбищ (01.19.10.611)</t>
  </si>
  <si>
    <t>корм зеленый, сенаж, силос, мука травяная из однолетних трав культурных сенокосов и пастбищ (01.115)</t>
  </si>
  <si>
    <t>Продолжение таблицы 3</t>
  </si>
  <si>
    <t>Корма из многолетних трав культурных сенокосов и пастбищ (01.116)</t>
  </si>
  <si>
    <t>в том числе:
сено из многолетних трав культурных сенокосов и пастбищ (01.19.10.612)</t>
  </si>
  <si>
    <t>корм зеленый, сенаж, силос, мука травяная из многолетних трав культурных сенокосов и пастбищ (01.117)</t>
  </si>
  <si>
    <t>Сено из трав естественных сенокосов и пастбищ (в том числе из дикорастущих трав) (01.19.10.710)</t>
  </si>
  <si>
    <t xml:space="preserve">Таблица 4 </t>
  </si>
  <si>
    <t xml:space="preserve">Культуры сельскохозяйственные прочие </t>
  </si>
  <si>
    <t>Волокно льна-долгунца (лен-моченец) (01.16.19.120)</t>
  </si>
  <si>
    <t>Треста льна-долгунца (01.16.19.130)</t>
  </si>
  <si>
    <t>Семенники свеклы сахарной (01.13.72.200)</t>
  </si>
  <si>
    <t>Семенники кормовых корнеплодов (01.19.31.220)</t>
  </si>
  <si>
    <t>Окончание таблицы 4</t>
  </si>
  <si>
    <t>Маточники свеклы сахарной (01.13.72.300)</t>
  </si>
  <si>
    <t>Маточники кормовых корнеплодов (01.19.31.230)</t>
  </si>
  <si>
    <t>из них:
семена люцерны (01.19.31.410)</t>
  </si>
  <si>
    <t>семена клевера (01.19.31.420)</t>
  </si>
  <si>
    <t>Шишки хмеля, хмель гранулированный (01.28.20)</t>
  </si>
  <si>
    <t xml:space="preserve">РАЗДЕЛ III
ПРОДУКЦИЯ ОВОЩЕВОДСТВА </t>
  </si>
  <si>
    <t xml:space="preserve">Таблица 5 </t>
  </si>
  <si>
    <t>Овощи (01.107) 
(сумма строк 1290, 1291, 1292, 1266, 1267)</t>
  </si>
  <si>
    <t>Овощи листовые и стеблевидные (01.13.1)</t>
  </si>
  <si>
    <t>из них:
капуста (01.108)</t>
  </si>
  <si>
    <t>овощи листовые и стеблевидные прочие (01.13.19)</t>
  </si>
  <si>
    <t>Культуры плодовые овощные прочие (01.13.3)</t>
  </si>
  <si>
    <t>из них:
томаты (помидоры) (01.13.34)</t>
  </si>
  <si>
    <t>огурцы и корнишоны (01.13.32)</t>
  </si>
  <si>
    <t>культуры плодовые овощные прочие (01.13.39)</t>
  </si>
  <si>
    <t>Корнеплоды и клубнеплоды овощные, культуры овощные луковичные (01.13.4)</t>
  </si>
  <si>
    <t>из них:
морковь столовая (01.13.41.100)</t>
  </si>
  <si>
    <t>свекла столовая (01.13.49.100)</t>
  </si>
  <si>
    <t>лук репчатый (01.13.43.100)</t>
  </si>
  <si>
    <t>лук-севок (01.13.44.200)</t>
  </si>
  <si>
    <t>чеснок (01.13.42)</t>
  </si>
  <si>
    <t>Горох зеленый (01.11.62)</t>
  </si>
  <si>
    <t>Фасоль зеленая (включая стручковую) (01.11.61)</t>
  </si>
  <si>
    <t>Бахчевые культуры (01.13.2)</t>
  </si>
  <si>
    <t>Семенники бахчевых культур (01.13.60.600)</t>
  </si>
  <si>
    <t>1273*</t>
  </si>
  <si>
    <t>1274*</t>
  </si>
  <si>
    <t>Семенники овощных культур (01.13.60.500)</t>
  </si>
  <si>
    <t>1276*</t>
  </si>
  <si>
    <t>Маточники овощных культур (кроме свеклы) (01.13.60.700)</t>
  </si>
  <si>
    <t xml:space="preserve">РАЗДЕЛ IV
ПРОДУКЦИЯ САДОВОДСТВА </t>
  </si>
  <si>
    <t xml:space="preserve">Таблица 6 </t>
  </si>
  <si>
    <t>сбор урожая со всей площади, тонн</t>
  </si>
  <si>
    <t>из нее в плодоносящем возрасте</t>
  </si>
  <si>
    <t>площадь насаждений, гектаров</t>
  </si>
  <si>
    <t>Виноград (01.21.1)</t>
  </si>
  <si>
    <t>Фрукты семечковые (01.111)</t>
  </si>
  <si>
    <t>из них:
яблоки (01.24.10)</t>
  </si>
  <si>
    <t>груши (01.24.21)</t>
  </si>
  <si>
    <t>Фрукты косточковые (01.112)</t>
  </si>
  <si>
    <t>из них:
вишни и черешни (01.24.24)</t>
  </si>
  <si>
    <t>сливы (01.24.27)</t>
  </si>
  <si>
    <t>Ягоды (01.25.1)</t>
  </si>
  <si>
    <t>из них клюква (01.25.19.700)</t>
  </si>
  <si>
    <t>Фрукты и ягоды (01.109)
(сумма строк 1279, 1282, 1285)</t>
  </si>
  <si>
    <t xml:space="preserve">РАЗДЕЛ V 
СПРАВОЧНАЯ ИНФОРМАЦИЯ </t>
  </si>
  <si>
    <t xml:space="preserve">Таблица 7 </t>
  </si>
  <si>
    <t>Количество</t>
  </si>
  <si>
    <t>Единица измерения</t>
  </si>
  <si>
    <t>Наименование показателя</t>
  </si>
  <si>
    <t>В</t>
  </si>
  <si>
    <t>гектаров</t>
  </si>
  <si>
    <t>тонн</t>
  </si>
  <si>
    <t>(должность)</t>
  </si>
  <si>
    <t>(подпись)</t>
  </si>
  <si>
    <t>(инициалы, фамилия)</t>
  </si>
  <si>
    <t>(дата составления государственной 
статистической отчетности)</t>
  </si>
  <si>
    <t>1 раз в год</t>
  </si>
  <si>
    <t>всего, тонн</t>
  </si>
  <si>
    <t>ОТЧЕТ
о сборе урожая сельскохозяйственных культур</t>
  </si>
  <si>
    <t>г.</t>
  </si>
  <si>
    <t>25 ноября</t>
  </si>
  <si>
    <t>уточнен-ная посев-ная пло-щадь, гектаров</t>
  </si>
  <si>
    <t>бобы конские сушеные (01.11.72)</t>
  </si>
  <si>
    <t>Растения эфиромас-личные (01.28.30.100)</t>
  </si>
  <si>
    <t xml:space="preserve">Окончание таблицы 5 </t>
  </si>
  <si>
    <t xml:space="preserve">Продолжение таблицы 5 </t>
  </si>
  <si>
    <t>20</t>
  </si>
  <si>
    <t xml:space="preserve">    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 </t>
  </si>
  <si>
    <t xml:space="preserve">Таблица 3 </t>
  </si>
  <si>
    <t>1277**</t>
  </si>
  <si>
    <t xml:space="preserve">Руководитель респондента или уполномоченный 
на составление и представление первичных статистических данных работник респондента </t>
  </si>
  <si>
    <t>года</t>
  </si>
  <si>
    <t>перцы стручковые острые (чили) и сладкие, свежие (01.13.31)</t>
  </si>
  <si>
    <t>Семенники свеклы (кроме сахарной) (01.19.31.120)</t>
  </si>
  <si>
    <t xml:space="preserve">1275** </t>
  </si>
  <si>
    <t>Маточники свеклы (кроме сахарной) (01.19.31.130)</t>
  </si>
  <si>
    <t xml:space="preserve">          * По строкам 1273, 1274, 1276 в графах 3, 8, 12 данные отражаются в весе после доработки.
          ** По строкам 1275 и 1277 в графах 3, 8, 12 данные отражаются в первоначально оприходованном (физическом) весе. </t>
  </si>
  <si>
    <t>Посевная площадь под урожай отчетного года 
(сумма строк 1118, 1200, 1201, с 1204 по 1206, с 1209 по 1221, 1225, 1226, 1229, 1232, 1239, 1243, 1244, с 1247 по 1250, 1257, 1268, 1273, 1274, 1275, 1276, 1277 в графе 1, строк 1251, 1252, 1255 в графе 2)</t>
  </si>
  <si>
    <t>из нее: 
посевная площадь на осушенных землях под урожай отчетного года 
(сумма строк 1118, 1200, 1201, с 1204 по 1206, с 1209 по 1218, 1239, 1243, 1244, с 1247 по 1250 в графе 5, строк с 1219 по 1221, 1225, 1226, 1229, 1232, 1251, 1252, 1255, 1257, 1268, 1273, 1274, 1275, 1276, 1277 в графе 6)</t>
  </si>
  <si>
    <t>посевная площадь на орошаемых землях под урожай отчетного года 
(сумма строк 1118, 1200, 1201, с 1204 по 1206, с 1209 по 1218, 1239, 1243, 1244, с 1247 по 1250 в графе 9, строк 1251, 1252, 1255, 1257, 1268, 1273, 1274, 1275, 1276, 1277 в графе 10, строк с 1219 по 1221, 1225, 1226, 1229, 1232 в графе 11)</t>
  </si>
  <si>
    <t xml:space="preserve">Площадь сельскохозяйственных земель на начало отчетного года </t>
  </si>
  <si>
    <t xml:space="preserve">Корм зеленый на выпас из однолетних и многолетних трав, культурных и естественных сенокосов и пастбищ </t>
  </si>
  <si>
    <t>0621004</t>
  </si>
  <si>
    <t>в первона-
чально оприхо-
дован-
ном весе, тонн</t>
  </si>
  <si>
    <t>пло-
щадь убор-
ки, гекта-
ров</t>
  </si>
  <si>
    <t>в перво-
началь-
но оприхо-
дован-
ном весе, тонн</t>
  </si>
  <si>
    <t>в весе после дора-
бот-
ки, тонн</t>
  </si>
  <si>
    <t>Культуры кормовые бахчевые (01.19.10.200)</t>
  </si>
  <si>
    <t>Культуры кормовые кор-
неплодные и клубнеплод-
ные (01.19.10.100)</t>
  </si>
  <si>
    <t>Культуры кормовые зерновые и зернобобовые (01.103)</t>
  </si>
  <si>
    <t>Корм зеленый, сенаж, силос, мука травяная из трав естественных сенокосов и пастбищ (в том числе из дикорастущих трав) (01.118)</t>
  </si>
  <si>
    <t>Растения лекарственные (01.28.30.200)</t>
  </si>
  <si>
    <t>Семена трав многолетних (01.19.31.400)</t>
  </si>
  <si>
    <t>Семена и другой семенной материал культур кормовых прочих (01.19.31.900)</t>
  </si>
  <si>
    <t>в том числе в защи-
щен-
ном грунте, тонн</t>
  </si>
  <si>
    <t>кроме того, собрано урожая с повтор-
ных и между-
рядных посевов, тонн</t>
  </si>
  <si>
    <t>всего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</si>
  <si>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</si>
  <si>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РАЗДЕЛ VI
ОРГАНИЧЕСКАЯ ПРОДУКЦИЯ</t>
  </si>
  <si>
    <t>Таблица 8</t>
  </si>
  <si>
    <t>в весе после доработки</t>
  </si>
  <si>
    <t>в первоначально оприходованном весе</t>
  </si>
  <si>
    <t>Произведено органической продукции, тонн</t>
  </si>
  <si>
    <t>Площадь уборки, гектаров</t>
  </si>
  <si>
    <t>Уточненная посевная площадь, гектаров</t>
  </si>
  <si>
    <t>Культуры зерновые и зернобобовые (01.101)</t>
  </si>
  <si>
    <t>Овощи (01.107)</t>
  </si>
  <si>
    <t>морковь столовая (01.13.41.100)</t>
  </si>
  <si>
    <t>Семена масличные прочие (01.11.9)</t>
  </si>
  <si>
    <t>из них: семена рапса (01.11.93)</t>
  </si>
  <si>
    <t>Культуры кормовые (01.19.1)</t>
  </si>
  <si>
    <t>Растения эфиромасличные (01.28.30.100)</t>
  </si>
  <si>
    <t>Фрукты и ягоды (01.109)</t>
  </si>
  <si>
    <t>из них: ягоды (01.25.1)</t>
  </si>
  <si>
    <t>1370*</t>
  </si>
  <si>
    <t>1371*</t>
  </si>
  <si>
    <t xml:space="preserve">     * По строкам 1370 и 1371 в графе 1 отражаются данные о всей площади насаждений, в графе 2 – о площади насаждений в плодоносящем возрасте.</t>
  </si>
  <si>
    <t>пло-щадь уборки, гекта-ров</t>
  </si>
  <si>
    <t>в виде электронного документа</t>
  </si>
  <si>
    <t>Наименование показателя 
(код по СК 21.002-2015)</t>
  </si>
  <si>
    <t>Наименование показателя (код по СК 21.002-2015)</t>
  </si>
  <si>
    <t>Орехи (кроме дикорастущих съедобных, земляных и кокосовых орехов) (01.25.3)</t>
  </si>
  <si>
    <t>(контактный номер телефона,
адрес электронной почты)</t>
  </si>
  <si>
    <t>юридические лица (включая крестьянские (фермерские) хозяйства), их обособленные подразделения, имеющие отдельный баланс, осуществляющие сельскохозяйственную деятельность</t>
  </si>
  <si>
    <t>Почтовый адрес (фактический)</t>
  </si>
  <si>
    <t>Территория нахождения структурного подразделения, арендованного земельного участка (наименование района, города областного подчинения)</t>
  </si>
  <si>
    <t>Семена трав однолетних (01.19.31.300)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</si>
</sst>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₽_-;\-* #,##0\ _₽_-;_-* &quot;-&quot;\ _₽_-;_-@_-"/>
    <numFmt numFmtId="179" formatCode="0.0"/>
    <numFmt numFmtId="180" formatCode="_-* #,##0.0\ _₽_-;\-* #,##0.0\ _₽_-;_-* &quot;-&quot;?\ _₽_-;_-@_-"/>
    <numFmt numFmtId="181" formatCode="#,##0.0_ ;\-#,##0.0\ "/>
    <numFmt numFmtId="184" formatCode="d"/>
    <numFmt numFmtId="185" formatCode="[$-FC19]mmmm"/>
    <numFmt numFmtId="186" formatCode="yy"/>
    <numFmt numFmtId="187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79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80" fontId="4" fillId="2" borderId="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18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85" fontId="4" fillId="2" borderId="2" xfId="0" applyNumberFormat="1" applyFont="1" applyFill="1" applyBorder="1" applyAlignment="1">
      <alignment horizontal="center" vertical="center" wrapText="1"/>
    </xf>
    <xf numFmtId="186" fontId="4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187" fontId="4" fillId="0" borderId="8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510"/>
  <sheetViews>
    <sheetView showGridLines="0" tabSelected="1" zoomScaleNormal="100" workbookViewId="0">
      <selection activeCell="DI1" sqref="DI1:ED6"/>
    </sheetView>
  </sheetViews>
  <sheetFormatPr defaultColWidth="1" defaultRowHeight="12.75" x14ac:dyDescent="0.25"/>
  <cols>
    <col min="1" max="1" width="1" style="1" customWidth="1"/>
    <col min="2" max="21" width="1" style="34" customWidth="1"/>
    <col min="22" max="22" width="1" style="1" customWidth="1"/>
    <col min="23" max="26" width="1" style="34" customWidth="1"/>
    <col min="27" max="28" width="1" style="1" customWidth="1"/>
    <col min="29" max="32" width="1" style="34" customWidth="1"/>
    <col min="33" max="33" width="1" style="1" customWidth="1"/>
    <col min="34" max="37" width="1" style="34" customWidth="1"/>
    <col min="38" max="16384" width="1" style="1"/>
  </cols>
  <sheetData>
    <row r="1" spans="1:134" ht="12.75" customHeight="1" x14ac:dyDescent="0.25">
      <c r="DI1" s="69" t="s">
        <v>0</v>
      </c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</row>
    <row r="2" spans="1:134" x14ac:dyDescent="0.25"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</row>
    <row r="3" spans="1:134" x14ac:dyDescent="0.25"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</row>
    <row r="4" spans="1:134" x14ac:dyDescent="0.25"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</row>
    <row r="5" spans="1:134" x14ac:dyDescent="0.25"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</row>
    <row r="6" spans="1:134" ht="14.25" customHeight="1" x14ac:dyDescent="0.25"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</row>
    <row r="8" spans="1:134" ht="12.75" customHeight="1" x14ac:dyDescent="0.25">
      <c r="A8" s="120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2"/>
    </row>
    <row r="10" spans="1:134" ht="13.5" customHeight="1" x14ac:dyDescent="0.25">
      <c r="A10" s="48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91"/>
    </row>
    <row r="12" spans="1:134" ht="12.75" customHeight="1" x14ac:dyDescent="0.25">
      <c r="A12" s="97" t="s">
        <v>184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98"/>
    </row>
    <row r="13" spans="1:134" ht="13.5" customHeight="1" x14ac:dyDescent="0.25">
      <c r="A13" s="92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93"/>
    </row>
    <row r="15" spans="1:134" ht="13.5" customHeight="1" x14ac:dyDescent="0.25">
      <c r="A15" s="123" t="s">
        <v>145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5"/>
    </row>
    <row r="16" spans="1:134" x14ac:dyDescent="0.25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8"/>
    </row>
    <row r="17" spans="1:134" ht="14.25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>
        <v>20</v>
      </c>
      <c r="AS17" s="20"/>
      <c r="AT17" s="20"/>
      <c r="AU17" s="20"/>
      <c r="AV17" s="20"/>
      <c r="AW17" s="20"/>
      <c r="AX17" s="20"/>
      <c r="AY17" s="11"/>
      <c r="AZ17" s="11"/>
      <c r="BA17" s="11"/>
      <c r="BB17" s="11"/>
      <c r="BC17" s="11"/>
      <c r="BD17" s="11"/>
      <c r="BE17" s="35"/>
      <c r="BF17" s="35"/>
      <c r="BG17" s="35"/>
      <c r="BH17" s="35"/>
      <c r="BI17" s="35"/>
      <c r="BJ17" s="20"/>
      <c r="BK17" s="129">
        <v>20</v>
      </c>
      <c r="BL17" s="129"/>
      <c r="BM17" s="129"/>
      <c r="BN17" s="65"/>
      <c r="BO17" s="65"/>
      <c r="BP17" s="65"/>
      <c r="BQ17" s="82" t="s">
        <v>158</v>
      </c>
      <c r="BR17" s="82"/>
      <c r="BS17" s="82"/>
      <c r="BT17" s="82"/>
      <c r="BU17" s="82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32"/>
    </row>
    <row r="18" spans="1:134" s="7" customFormat="1" ht="4.5" customHeight="1" x14ac:dyDescent="0.25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9"/>
      <c r="AP18" s="29"/>
      <c r="AQ18" s="29"/>
      <c r="AR18" s="29"/>
      <c r="AS18" s="29"/>
      <c r="AT18" s="29"/>
      <c r="AU18" s="19"/>
      <c r="AV18" s="3"/>
      <c r="AW18" s="3"/>
      <c r="AX18" s="3"/>
      <c r="AY18" s="3"/>
      <c r="AZ18" s="3"/>
      <c r="BA18" s="3"/>
      <c r="BB18" s="3"/>
      <c r="BC18" s="3"/>
      <c r="BD18" s="3"/>
      <c r="BE18" s="36"/>
      <c r="BF18" s="36"/>
      <c r="BG18" s="36"/>
      <c r="BH18" s="36"/>
      <c r="BI18" s="36"/>
      <c r="BJ18" s="36"/>
      <c r="BK18" s="36"/>
      <c r="BL18" s="36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25"/>
    </row>
    <row r="19" spans="1:134" x14ac:dyDescent="0.25">
      <c r="BJ19" s="1">
        <v>19</v>
      </c>
    </row>
    <row r="20" spans="1:134" ht="13.5" customHeight="1" x14ac:dyDescent="0.25">
      <c r="A20" s="47" t="s">
        <v>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 t="s">
        <v>5</v>
      </c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DB20" s="47" t="s">
        <v>3</v>
      </c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</row>
    <row r="21" spans="1:134" ht="12.75" customHeight="1" x14ac:dyDescent="0.25">
      <c r="A21" s="130" t="s">
        <v>210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3"/>
      <c r="CE21" s="119" t="s">
        <v>147</v>
      </c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DB21" s="119" t="s">
        <v>4</v>
      </c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37" t="s">
        <v>169</v>
      </c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</row>
    <row r="22" spans="1:134" x14ac:dyDescent="0.25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34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</row>
    <row r="23" spans="1:134" ht="13.5" customHeight="1" x14ac:dyDescent="0.25">
      <c r="A23" s="112" t="s">
        <v>205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34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</row>
    <row r="24" spans="1:134" ht="12.75" customHeight="1" x14ac:dyDescent="0.25">
      <c r="A24" s="112" t="s">
        <v>7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34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DB24" s="48" t="s">
        <v>143</v>
      </c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91"/>
    </row>
    <row r="25" spans="1:134" ht="15" customHeight="1" x14ac:dyDescent="0.25">
      <c r="A25" s="135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6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</row>
    <row r="27" spans="1:134" ht="13.5" customHeight="1" x14ac:dyDescent="0.25">
      <c r="A27" s="130" t="s">
        <v>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23"/>
    </row>
    <row r="28" spans="1:134" ht="13.5" customHeight="1" x14ac:dyDescent="0.25">
      <c r="A28" s="112" t="s">
        <v>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32"/>
    </row>
    <row r="29" spans="1:134" ht="13.5" customHeight="1" x14ac:dyDescent="0.25">
      <c r="A29" s="112" t="s">
        <v>211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32"/>
    </row>
    <row r="30" spans="1:134" ht="13.5" customHeight="1" x14ac:dyDescent="0.25">
      <c r="A30" s="112" t="s">
        <v>10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32"/>
    </row>
    <row r="31" spans="1:134" ht="6" customHeight="1" x14ac:dyDescent="0.25">
      <c r="A31" s="2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25"/>
    </row>
    <row r="32" spans="1:134" ht="12.75" customHeight="1" x14ac:dyDescent="0.25">
      <c r="A32" s="111" t="s">
        <v>11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97" t="s">
        <v>12</v>
      </c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98"/>
      <c r="BN32" s="47" t="s">
        <v>212</v>
      </c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</row>
    <row r="33" spans="1:134" ht="13.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92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93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</row>
    <row r="34" spans="1:134" x14ac:dyDescent="0.25">
      <c r="A34" s="47">
        <v>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>
        <v>2</v>
      </c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91"/>
      <c r="BN34" s="47">
        <v>3</v>
      </c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</row>
    <row r="35" spans="1:134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5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</row>
    <row r="36" spans="1:134" x14ac:dyDescent="0.25">
      <c r="A36" s="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"/>
      <c r="W36" s="22"/>
      <c r="X36" s="22"/>
      <c r="Y36" s="22"/>
      <c r="Z36" s="22"/>
      <c r="AA36" s="2"/>
      <c r="AB36" s="2"/>
      <c r="AC36" s="20"/>
      <c r="AD36" s="20"/>
      <c r="AE36" s="20"/>
      <c r="AF36" s="20"/>
    </row>
    <row r="37" spans="1:134" ht="12.75" customHeight="1" x14ac:dyDescent="0.25">
      <c r="A37" s="110" t="s">
        <v>154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</row>
    <row r="38" spans="1:134" ht="13.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</row>
    <row r="39" spans="1:134" s="34" customForma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</row>
    <row r="40" spans="1:134" ht="12.75" customHeight="1" x14ac:dyDescent="0.25">
      <c r="A40" s="56" t="s">
        <v>13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</row>
    <row r="41" spans="1:134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</row>
    <row r="42" spans="1:134" ht="7.5" customHeight="1" x14ac:dyDescent="0.25"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134" ht="13.5" customHeight="1" x14ac:dyDescent="0.25">
      <c r="DR43" s="57" t="s">
        <v>14</v>
      </c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</row>
    <row r="44" spans="1:134" s="34" customFormat="1" ht="10.5" customHeight="1" x14ac:dyDescent="0.25"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</row>
    <row r="45" spans="1:134" ht="13.5" customHeight="1" x14ac:dyDescent="0.25">
      <c r="A45" s="47" t="s">
        <v>206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 t="s">
        <v>22</v>
      </c>
      <c r="AA45" s="47"/>
      <c r="AB45" s="47"/>
      <c r="AC45" s="47"/>
      <c r="AD45" s="47"/>
      <c r="AE45" s="47"/>
      <c r="AF45" s="47"/>
      <c r="AG45" s="47" t="s">
        <v>21</v>
      </c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 t="s">
        <v>20</v>
      </c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</row>
    <row r="46" spans="1:134" ht="13.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 t="s">
        <v>19</v>
      </c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 t="s">
        <v>18</v>
      </c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</row>
    <row r="47" spans="1:134" ht="13.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 t="s">
        <v>148</v>
      </c>
      <c r="AH47" s="47"/>
      <c r="AI47" s="47"/>
      <c r="AJ47" s="47"/>
      <c r="AK47" s="47"/>
      <c r="AL47" s="47"/>
      <c r="AM47" s="47"/>
      <c r="AN47" s="47"/>
      <c r="AO47" s="47" t="s">
        <v>204</v>
      </c>
      <c r="AP47" s="47"/>
      <c r="AQ47" s="47"/>
      <c r="AR47" s="47"/>
      <c r="AS47" s="47"/>
      <c r="AT47" s="47"/>
      <c r="AU47" s="47"/>
      <c r="AV47" s="47" t="s">
        <v>16</v>
      </c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 t="s">
        <v>148</v>
      </c>
      <c r="BP47" s="47"/>
      <c r="BQ47" s="47"/>
      <c r="BR47" s="47"/>
      <c r="BS47" s="47"/>
      <c r="BT47" s="47"/>
      <c r="BU47" s="47"/>
      <c r="BV47" s="47"/>
      <c r="BW47" s="47" t="s">
        <v>204</v>
      </c>
      <c r="BX47" s="47"/>
      <c r="BY47" s="47"/>
      <c r="BZ47" s="47"/>
      <c r="CA47" s="47"/>
      <c r="CB47" s="47"/>
      <c r="CC47" s="47"/>
      <c r="CD47" s="47" t="s">
        <v>16</v>
      </c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 t="s">
        <v>148</v>
      </c>
      <c r="CX47" s="47"/>
      <c r="CY47" s="47"/>
      <c r="CZ47" s="47"/>
      <c r="DA47" s="47"/>
      <c r="DB47" s="47"/>
      <c r="DC47" s="47"/>
      <c r="DD47" s="47"/>
      <c r="DE47" s="47" t="s">
        <v>204</v>
      </c>
      <c r="DF47" s="47"/>
      <c r="DG47" s="47"/>
      <c r="DH47" s="47"/>
      <c r="DI47" s="47"/>
      <c r="DJ47" s="47"/>
      <c r="DK47" s="47"/>
      <c r="DL47" s="47" t="s">
        <v>16</v>
      </c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</row>
    <row r="48" spans="1:134" ht="13.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</row>
    <row r="49" spans="1:134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 t="s">
        <v>170</v>
      </c>
      <c r="AW49" s="47"/>
      <c r="AX49" s="47"/>
      <c r="AY49" s="47"/>
      <c r="AZ49" s="47"/>
      <c r="BA49" s="47"/>
      <c r="BB49" s="47"/>
      <c r="BC49" s="47"/>
      <c r="BD49" s="47"/>
      <c r="BE49" s="47" t="s">
        <v>15</v>
      </c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 t="s">
        <v>170</v>
      </c>
      <c r="CE49" s="47"/>
      <c r="CF49" s="47"/>
      <c r="CG49" s="47"/>
      <c r="CH49" s="47"/>
      <c r="CI49" s="47"/>
      <c r="CJ49" s="47"/>
      <c r="CK49" s="47"/>
      <c r="CL49" s="47"/>
      <c r="CM49" s="47" t="s">
        <v>15</v>
      </c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 t="s">
        <v>170</v>
      </c>
      <c r="DM49" s="47"/>
      <c r="DN49" s="47"/>
      <c r="DO49" s="47"/>
      <c r="DP49" s="47"/>
      <c r="DQ49" s="47"/>
      <c r="DR49" s="47"/>
      <c r="DS49" s="47"/>
      <c r="DT49" s="47"/>
      <c r="DU49" s="47" t="s">
        <v>15</v>
      </c>
      <c r="DV49" s="47"/>
      <c r="DW49" s="47"/>
      <c r="DX49" s="47"/>
      <c r="DY49" s="47"/>
      <c r="DZ49" s="47"/>
      <c r="EA49" s="47"/>
      <c r="EB49" s="47"/>
      <c r="EC49" s="47"/>
      <c r="ED49" s="47"/>
    </row>
    <row r="50" spans="1:134" s="34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</row>
    <row r="51" spans="1:134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</row>
    <row r="52" spans="1:134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</row>
    <row r="53" spans="1:134" s="34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</row>
    <row r="54" spans="1:134" s="34" customFormat="1" ht="13.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</row>
    <row r="55" spans="1:134" ht="13.5" customHeight="1" x14ac:dyDescent="0.25">
      <c r="A55" s="80" t="s">
        <v>24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 t="s">
        <v>25</v>
      </c>
      <c r="AA55" s="80"/>
      <c r="AB55" s="80"/>
      <c r="AC55" s="80"/>
      <c r="AD55" s="80"/>
      <c r="AE55" s="80"/>
      <c r="AF55" s="80"/>
      <c r="AG55" s="47">
        <v>1</v>
      </c>
      <c r="AH55" s="47"/>
      <c r="AI55" s="47"/>
      <c r="AJ55" s="47"/>
      <c r="AK55" s="47"/>
      <c r="AL55" s="47"/>
      <c r="AM55" s="47"/>
      <c r="AN55" s="47"/>
      <c r="AO55" s="47">
        <v>2</v>
      </c>
      <c r="AP55" s="47"/>
      <c r="AQ55" s="47"/>
      <c r="AR55" s="47"/>
      <c r="AS55" s="47"/>
      <c r="AT55" s="47"/>
      <c r="AU55" s="47"/>
      <c r="AV55" s="47">
        <v>3</v>
      </c>
      <c r="AW55" s="47"/>
      <c r="AX55" s="47"/>
      <c r="AY55" s="47"/>
      <c r="AZ55" s="47"/>
      <c r="BA55" s="47"/>
      <c r="BB55" s="47"/>
      <c r="BC55" s="47"/>
      <c r="BD55" s="47"/>
      <c r="BE55" s="47">
        <v>4</v>
      </c>
      <c r="BF55" s="47"/>
      <c r="BG55" s="47"/>
      <c r="BH55" s="47"/>
      <c r="BI55" s="47"/>
      <c r="BJ55" s="47"/>
      <c r="BK55" s="47"/>
      <c r="BL55" s="47"/>
      <c r="BM55" s="47"/>
      <c r="BN55" s="47"/>
      <c r="BO55" s="47">
        <v>5</v>
      </c>
      <c r="BP55" s="47"/>
      <c r="BQ55" s="47"/>
      <c r="BR55" s="47"/>
      <c r="BS55" s="47"/>
      <c r="BT55" s="47"/>
      <c r="BU55" s="47"/>
      <c r="BV55" s="47"/>
      <c r="BW55" s="47">
        <v>6</v>
      </c>
      <c r="BX55" s="47"/>
      <c r="BY55" s="47"/>
      <c r="BZ55" s="47"/>
      <c r="CA55" s="47"/>
      <c r="CB55" s="47"/>
      <c r="CC55" s="47"/>
      <c r="CD55" s="47">
        <v>7</v>
      </c>
      <c r="CE55" s="47"/>
      <c r="CF55" s="47"/>
      <c r="CG55" s="47"/>
      <c r="CH55" s="47"/>
      <c r="CI55" s="47"/>
      <c r="CJ55" s="47"/>
      <c r="CK55" s="47"/>
      <c r="CL55" s="47"/>
      <c r="CM55" s="47">
        <v>8</v>
      </c>
      <c r="CN55" s="47"/>
      <c r="CO55" s="47"/>
      <c r="CP55" s="47"/>
      <c r="CQ55" s="47"/>
      <c r="CR55" s="47"/>
      <c r="CS55" s="47"/>
      <c r="CT55" s="47"/>
      <c r="CU55" s="47"/>
      <c r="CV55" s="47"/>
      <c r="CW55" s="47">
        <v>9</v>
      </c>
      <c r="CX55" s="47"/>
      <c r="CY55" s="47"/>
      <c r="CZ55" s="47"/>
      <c r="DA55" s="47"/>
      <c r="DB55" s="47"/>
      <c r="DC55" s="47"/>
      <c r="DD55" s="47"/>
      <c r="DE55" s="47">
        <v>10</v>
      </c>
      <c r="DF55" s="47"/>
      <c r="DG55" s="47"/>
      <c r="DH55" s="47"/>
      <c r="DI55" s="47"/>
      <c r="DJ55" s="47"/>
      <c r="DK55" s="47"/>
      <c r="DL55" s="47">
        <v>11</v>
      </c>
      <c r="DM55" s="47"/>
      <c r="DN55" s="47"/>
      <c r="DO55" s="47"/>
      <c r="DP55" s="47"/>
      <c r="DQ55" s="47"/>
      <c r="DR55" s="47"/>
      <c r="DS55" s="47"/>
      <c r="DT55" s="47"/>
      <c r="DU55" s="47">
        <v>12</v>
      </c>
      <c r="DV55" s="47"/>
      <c r="DW55" s="47"/>
      <c r="DX55" s="47"/>
      <c r="DY55" s="47"/>
      <c r="DZ55" s="47"/>
      <c r="EA55" s="47"/>
      <c r="EB55" s="47"/>
      <c r="EC55" s="47"/>
      <c r="ED55" s="47"/>
    </row>
    <row r="56" spans="1:134" ht="13.5" customHeight="1" x14ac:dyDescent="0.25">
      <c r="A56" s="66" t="s">
        <v>26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8"/>
      <c r="Z56" s="53">
        <v>1100</v>
      </c>
      <c r="AA56" s="54"/>
      <c r="AB56" s="54"/>
      <c r="AC56" s="54"/>
      <c r="AD56" s="54"/>
      <c r="AE56" s="54"/>
      <c r="AF56" s="55"/>
      <c r="AG56" s="89">
        <f>SUM(AG58:AN60)</f>
        <v>0</v>
      </c>
      <c r="AH56" s="88"/>
      <c r="AI56" s="88"/>
      <c r="AJ56" s="88"/>
      <c r="AK56" s="88"/>
      <c r="AL56" s="88"/>
      <c r="AM56" s="88"/>
      <c r="AN56" s="88"/>
      <c r="AO56" s="88">
        <f>SUM(AO58:AU60)</f>
        <v>0</v>
      </c>
      <c r="AP56" s="88"/>
      <c r="AQ56" s="88"/>
      <c r="AR56" s="88"/>
      <c r="AS56" s="88"/>
      <c r="AT56" s="88"/>
      <c r="AU56" s="88"/>
      <c r="AV56" s="79">
        <f>AV58+AV60</f>
        <v>0</v>
      </c>
      <c r="AW56" s="79"/>
      <c r="AX56" s="79"/>
      <c r="AY56" s="79"/>
      <c r="AZ56" s="79"/>
      <c r="BA56" s="79"/>
      <c r="BB56" s="79"/>
      <c r="BC56" s="79"/>
      <c r="BD56" s="79"/>
      <c r="BE56" s="79">
        <f>BE58+BE60</f>
        <v>0</v>
      </c>
      <c r="BF56" s="79"/>
      <c r="BG56" s="79"/>
      <c r="BH56" s="79"/>
      <c r="BI56" s="79"/>
      <c r="BJ56" s="79"/>
      <c r="BK56" s="79"/>
      <c r="BL56" s="79"/>
      <c r="BM56" s="79"/>
      <c r="BN56" s="79"/>
      <c r="BO56" s="88">
        <f>BO58+BO60</f>
        <v>0</v>
      </c>
      <c r="BP56" s="88"/>
      <c r="BQ56" s="88"/>
      <c r="BR56" s="88"/>
      <c r="BS56" s="88"/>
      <c r="BT56" s="88"/>
      <c r="BU56" s="88"/>
      <c r="BV56" s="88"/>
      <c r="BW56" s="88">
        <f>BW58+BW60</f>
        <v>0</v>
      </c>
      <c r="BX56" s="88"/>
      <c r="BY56" s="88"/>
      <c r="BZ56" s="88"/>
      <c r="CA56" s="88"/>
      <c r="CB56" s="88"/>
      <c r="CC56" s="88"/>
      <c r="CD56" s="79">
        <f>CD58+CD60</f>
        <v>0</v>
      </c>
      <c r="CE56" s="79"/>
      <c r="CF56" s="79"/>
      <c r="CG56" s="79"/>
      <c r="CH56" s="79"/>
      <c r="CI56" s="79"/>
      <c r="CJ56" s="79"/>
      <c r="CK56" s="79"/>
      <c r="CL56" s="79"/>
      <c r="CM56" s="79">
        <f>CM58+CM60</f>
        <v>0</v>
      </c>
      <c r="CN56" s="79"/>
      <c r="CO56" s="79"/>
      <c r="CP56" s="79"/>
      <c r="CQ56" s="79"/>
      <c r="CR56" s="79"/>
      <c r="CS56" s="79"/>
      <c r="CT56" s="79"/>
      <c r="CU56" s="79"/>
      <c r="CV56" s="79"/>
      <c r="CW56" s="88">
        <f>CW58+CW60</f>
        <v>0</v>
      </c>
      <c r="CX56" s="88"/>
      <c r="CY56" s="88"/>
      <c r="CZ56" s="88"/>
      <c r="DA56" s="88"/>
      <c r="DB56" s="88"/>
      <c r="DC56" s="88"/>
      <c r="DD56" s="88"/>
      <c r="DE56" s="88">
        <f>DE58+DE60</f>
        <v>0</v>
      </c>
      <c r="DF56" s="88"/>
      <c r="DG56" s="88"/>
      <c r="DH56" s="88"/>
      <c r="DI56" s="88"/>
      <c r="DJ56" s="88"/>
      <c r="DK56" s="88"/>
      <c r="DL56" s="79">
        <f>DL58+DL60</f>
        <v>0</v>
      </c>
      <c r="DM56" s="79"/>
      <c r="DN56" s="79"/>
      <c r="DO56" s="79"/>
      <c r="DP56" s="79"/>
      <c r="DQ56" s="79"/>
      <c r="DR56" s="79"/>
      <c r="DS56" s="79"/>
      <c r="DT56" s="79"/>
      <c r="DU56" s="79">
        <f>DU58+DU60</f>
        <v>0</v>
      </c>
      <c r="DV56" s="79"/>
      <c r="DW56" s="79"/>
      <c r="DX56" s="79"/>
      <c r="DY56" s="79"/>
      <c r="DZ56" s="79"/>
      <c r="EA56" s="79"/>
      <c r="EB56" s="79"/>
      <c r="EC56" s="79"/>
      <c r="ED56" s="79"/>
    </row>
    <row r="57" spans="1:134" ht="13.5" customHeigh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50"/>
      <c r="AA57" s="51"/>
      <c r="AB57" s="51"/>
      <c r="AC57" s="51"/>
      <c r="AD57" s="51"/>
      <c r="AE57" s="51"/>
      <c r="AF57" s="52"/>
      <c r="AG57" s="89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</row>
    <row r="58" spans="1:134" x14ac:dyDescent="0.25">
      <c r="A58" s="58" t="s">
        <v>27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50">
        <v>1101</v>
      </c>
      <c r="AA58" s="51"/>
      <c r="AB58" s="51"/>
      <c r="AC58" s="51"/>
      <c r="AD58" s="51"/>
      <c r="AE58" s="51"/>
      <c r="AF58" s="52"/>
      <c r="AG58" s="107"/>
      <c r="AH58" s="94"/>
      <c r="AI58" s="94"/>
      <c r="AJ58" s="94"/>
      <c r="AK58" s="94"/>
      <c r="AL58" s="94"/>
      <c r="AM58" s="94"/>
      <c r="AN58" s="94"/>
      <c r="AO58" s="42"/>
      <c r="AP58" s="42"/>
      <c r="AQ58" s="42"/>
      <c r="AR58" s="42"/>
      <c r="AS58" s="42"/>
      <c r="AT58" s="42"/>
      <c r="AU58" s="42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</row>
    <row r="59" spans="1:134" ht="13.5" customHeight="1" x14ac:dyDescent="0.2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0"/>
      <c r="AA59" s="51"/>
      <c r="AB59" s="51"/>
      <c r="AC59" s="51"/>
      <c r="AD59" s="51"/>
      <c r="AE59" s="51"/>
      <c r="AF59" s="52"/>
      <c r="AG59" s="107"/>
      <c r="AH59" s="94"/>
      <c r="AI59" s="94"/>
      <c r="AJ59" s="94"/>
      <c r="AK59" s="94"/>
      <c r="AL59" s="94"/>
      <c r="AM59" s="94"/>
      <c r="AN59" s="94"/>
      <c r="AO59" s="42"/>
      <c r="AP59" s="42"/>
      <c r="AQ59" s="42"/>
      <c r="AR59" s="42"/>
      <c r="AS59" s="42"/>
      <c r="AT59" s="42"/>
      <c r="AU59" s="42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</row>
    <row r="60" spans="1:134" ht="13.5" customHeight="1" x14ac:dyDescent="0.2">
      <c r="A60" s="58" t="s">
        <v>28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0">
        <v>1102</v>
      </c>
      <c r="AA60" s="51"/>
      <c r="AB60" s="51"/>
      <c r="AC60" s="51"/>
      <c r="AD60" s="51"/>
      <c r="AE60" s="51"/>
      <c r="AF60" s="52"/>
      <c r="AG60" s="107"/>
      <c r="AH60" s="94"/>
      <c r="AI60" s="94"/>
      <c r="AJ60" s="94"/>
      <c r="AK60" s="94"/>
      <c r="AL60" s="94"/>
      <c r="AM60" s="94"/>
      <c r="AN60" s="94"/>
      <c r="AO60" s="42"/>
      <c r="AP60" s="42"/>
      <c r="AQ60" s="42"/>
      <c r="AR60" s="42"/>
      <c r="AS60" s="42"/>
      <c r="AT60" s="42"/>
      <c r="AU60" s="42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</row>
    <row r="61" spans="1:134" ht="13.5" customHeight="1" x14ac:dyDescent="0.2">
      <c r="A61" s="58" t="s">
        <v>29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0">
        <v>1103</v>
      </c>
      <c r="AA61" s="51"/>
      <c r="AB61" s="51"/>
      <c r="AC61" s="51"/>
      <c r="AD61" s="51"/>
      <c r="AE61" s="51"/>
      <c r="AF61" s="52"/>
      <c r="AG61" s="107"/>
      <c r="AH61" s="94"/>
      <c r="AI61" s="94"/>
      <c r="AJ61" s="94"/>
      <c r="AK61" s="94"/>
      <c r="AL61" s="94"/>
      <c r="AM61" s="94"/>
      <c r="AN61" s="94"/>
      <c r="AO61" s="42"/>
      <c r="AP61" s="42"/>
      <c r="AQ61" s="42"/>
      <c r="AR61" s="42"/>
      <c r="AS61" s="42"/>
      <c r="AT61" s="42"/>
      <c r="AU61" s="42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</row>
    <row r="62" spans="1:134" ht="13.5" customHeight="1" x14ac:dyDescent="0.25">
      <c r="A62" s="58" t="s">
        <v>30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0">
        <v>1104</v>
      </c>
      <c r="AA62" s="51"/>
      <c r="AB62" s="51"/>
      <c r="AC62" s="51"/>
      <c r="AD62" s="51"/>
      <c r="AE62" s="51"/>
      <c r="AF62" s="52"/>
      <c r="AG62" s="89">
        <f>AG64+AG66</f>
        <v>0</v>
      </c>
      <c r="AH62" s="88"/>
      <c r="AI62" s="88"/>
      <c r="AJ62" s="88"/>
      <c r="AK62" s="88"/>
      <c r="AL62" s="88"/>
      <c r="AM62" s="88"/>
      <c r="AN62" s="88"/>
      <c r="AO62" s="88">
        <f>AO64+AO66</f>
        <v>0</v>
      </c>
      <c r="AP62" s="88"/>
      <c r="AQ62" s="88"/>
      <c r="AR62" s="88"/>
      <c r="AS62" s="88"/>
      <c r="AT62" s="88"/>
      <c r="AU62" s="88"/>
      <c r="AV62" s="79">
        <f>AV64+AV66</f>
        <v>0</v>
      </c>
      <c r="AW62" s="79"/>
      <c r="AX62" s="79"/>
      <c r="AY62" s="79"/>
      <c r="AZ62" s="79"/>
      <c r="BA62" s="79"/>
      <c r="BB62" s="79"/>
      <c r="BC62" s="79"/>
      <c r="BD62" s="79"/>
      <c r="BE62" s="79">
        <f>BE64+BE66</f>
        <v>0</v>
      </c>
      <c r="BF62" s="79"/>
      <c r="BG62" s="79"/>
      <c r="BH62" s="79"/>
      <c r="BI62" s="79"/>
      <c r="BJ62" s="79"/>
      <c r="BK62" s="79"/>
      <c r="BL62" s="79"/>
      <c r="BM62" s="79"/>
      <c r="BN62" s="79"/>
      <c r="BO62" s="88">
        <f>BO64+BO66</f>
        <v>0</v>
      </c>
      <c r="BP62" s="88"/>
      <c r="BQ62" s="88"/>
      <c r="BR62" s="88"/>
      <c r="BS62" s="88"/>
      <c r="BT62" s="88"/>
      <c r="BU62" s="88"/>
      <c r="BV62" s="88"/>
      <c r="BW62" s="88">
        <f>BW64+BW66</f>
        <v>0</v>
      </c>
      <c r="BX62" s="88"/>
      <c r="BY62" s="88"/>
      <c r="BZ62" s="88"/>
      <c r="CA62" s="88"/>
      <c r="CB62" s="88"/>
      <c r="CC62" s="88"/>
      <c r="CD62" s="79">
        <f>CD64+CD66</f>
        <v>0</v>
      </c>
      <c r="CE62" s="79"/>
      <c r="CF62" s="79"/>
      <c r="CG62" s="79"/>
      <c r="CH62" s="79"/>
      <c r="CI62" s="79"/>
      <c r="CJ62" s="79"/>
      <c r="CK62" s="79"/>
      <c r="CL62" s="79"/>
      <c r="CM62" s="79">
        <f>CM64+CM66</f>
        <v>0</v>
      </c>
      <c r="CN62" s="79"/>
      <c r="CO62" s="79"/>
      <c r="CP62" s="79"/>
      <c r="CQ62" s="79"/>
      <c r="CR62" s="79"/>
      <c r="CS62" s="79"/>
      <c r="CT62" s="79"/>
      <c r="CU62" s="79"/>
      <c r="CV62" s="79"/>
      <c r="CW62" s="88">
        <f>CW64+CW66</f>
        <v>0</v>
      </c>
      <c r="CX62" s="88"/>
      <c r="CY62" s="88"/>
      <c r="CZ62" s="88"/>
      <c r="DA62" s="88"/>
      <c r="DB62" s="88"/>
      <c r="DC62" s="88"/>
      <c r="DD62" s="88"/>
      <c r="DE62" s="88">
        <f>DE64+DE66</f>
        <v>0</v>
      </c>
      <c r="DF62" s="88"/>
      <c r="DG62" s="88"/>
      <c r="DH62" s="88"/>
      <c r="DI62" s="88"/>
      <c r="DJ62" s="88"/>
      <c r="DK62" s="88"/>
      <c r="DL62" s="79">
        <f>DL64+DL66</f>
        <v>0</v>
      </c>
      <c r="DM62" s="79"/>
      <c r="DN62" s="79"/>
      <c r="DO62" s="79"/>
      <c r="DP62" s="79"/>
      <c r="DQ62" s="79"/>
      <c r="DR62" s="79"/>
      <c r="DS62" s="79"/>
      <c r="DT62" s="79"/>
      <c r="DU62" s="79">
        <f>DU64+DU66</f>
        <v>0</v>
      </c>
      <c r="DV62" s="79"/>
      <c r="DW62" s="79"/>
      <c r="DX62" s="79"/>
      <c r="DY62" s="79"/>
      <c r="DZ62" s="79"/>
      <c r="EA62" s="79"/>
      <c r="EB62" s="79"/>
      <c r="EC62" s="79"/>
      <c r="ED62" s="79"/>
    </row>
    <row r="63" spans="1:134" ht="13.5" customHeight="1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0"/>
      <c r="AA63" s="51"/>
      <c r="AB63" s="51"/>
      <c r="AC63" s="51"/>
      <c r="AD63" s="51"/>
      <c r="AE63" s="51"/>
      <c r="AF63" s="52"/>
      <c r="AG63" s="89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</row>
    <row r="64" spans="1:134" x14ac:dyDescent="0.25">
      <c r="A64" s="58" t="s">
        <v>31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0">
        <v>1105</v>
      </c>
      <c r="AA64" s="51"/>
      <c r="AB64" s="51"/>
      <c r="AC64" s="51"/>
      <c r="AD64" s="51"/>
      <c r="AE64" s="51"/>
      <c r="AF64" s="52"/>
      <c r="AG64" s="107"/>
      <c r="AH64" s="94"/>
      <c r="AI64" s="94"/>
      <c r="AJ64" s="94"/>
      <c r="AK64" s="94"/>
      <c r="AL64" s="94"/>
      <c r="AM64" s="94"/>
      <c r="AN64" s="94"/>
      <c r="AO64" s="42"/>
      <c r="AP64" s="42"/>
      <c r="AQ64" s="42"/>
      <c r="AR64" s="42"/>
      <c r="AS64" s="42"/>
      <c r="AT64" s="42"/>
      <c r="AU64" s="42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</row>
    <row r="65" spans="1:135" ht="13.5" customHeight="1" x14ac:dyDescent="0.2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0"/>
      <c r="AA65" s="51"/>
      <c r="AB65" s="51"/>
      <c r="AC65" s="51"/>
      <c r="AD65" s="51"/>
      <c r="AE65" s="51"/>
      <c r="AF65" s="52"/>
      <c r="AG65" s="107"/>
      <c r="AH65" s="94"/>
      <c r="AI65" s="94"/>
      <c r="AJ65" s="94"/>
      <c r="AK65" s="94"/>
      <c r="AL65" s="94"/>
      <c r="AM65" s="94"/>
      <c r="AN65" s="94"/>
      <c r="AO65" s="42"/>
      <c r="AP65" s="42"/>
      <c r="AQ65" s="42"/>
      <c r="AR65" s="42"/>
      <c r="AS65" s="42"/>
      <c r="AT65" s="42"/>
      <c r="AU65" s="42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</row>
    <row r="66" spans="1:135" ht="13.5" customHeight="1" x14ac:dyDescent="0.2">
      <c r="A66" s="58" t="s">
        <v>32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0">
        <v>1106</v>
      </c>
      <c r="AA66" s="51"/>
      <c r="AB66" s="51"/>
      <c r="AC66" s="51"/>
      <c r="AD66" s="51"/>
      <c r="AE66" s="51"/>
      <c r="AF66" s="52"/>
      <c r="AG66" s="107"/>
      <c r="AH66" s="94"/>
      <c r="AI66" s="94"/>
      <c r="AJ66" s="94"/>
      <c r="AK66" s="94"/>
      <c r="AL66" s="94"/>
      <c r="AM66" s="94"/>
      <c r="AN66" s="94"/>
      <c r="AO66" s="42"/>
      <c r="AP66" s="42"/>
      <c r="AQ66" s="42"/>
      <c r="AR66" s="42"/>
      <c r="AS66" s="42"/>
      <c r="AT66" s="42"/>
      <c r="AU66" s="42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</row>
    <row r="67" spans="1:135" ht="13.5" customHeight="1" x14ac:dyDescent="0.2">
      <c r="A67" s="58" t="s">
        <v>33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0">
        <v>1107</v>
      </c>
      <c r="AA67" s="51"/>
      <c r="AB67" s="51"/>
      <c r="AC67" s="51"/>
      <c r="AD67" s="51"/>
      <c r="AE67" s="51"/>
      <c r="AF67" s="52"/>
      <c r="AG67" s="107"/>
      <c r="AH67" s="94"/>
      <c r="AI67" s="94"/>
      <c r="AJ67" s="94"/>
      <c r="AK67" s="94"/>
      <c r="AL67" s="94"/>
      <c r="AM67" s="94"/>
      <c r="AN67" s="94"/>
      <c r="AO67" s="42"/>
      <c r="AP67" s="42"/>
      <c r="AQ67" s="42"/>
      <c r="AR67" s="42"/>
      <c r="AS67" s="42"/>
      <c r="AT67" s="42"/>
      <c r="AU67" s="42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</row>
    <row r="68" spans="1:135" ht="13.5" customHeight="1" x14ac:dyDescent="0.2">
      <c r="A68" s="58" t="s">
        <v>34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0">
        <v>1110</v>
      </c>
      <c r="AA68" s="51"/>
      <c r="AB68" s="51"/>
      <c r="AC68" s="51"/>
      <c r="AD68" s="51"/>
      <c r="AE68" s="51"/>
      <c r="AF68" s="52"/>
      <c r="AG68" s="107"/>
      <c r="AH68" s="94"/>
      <c r="AI68" s="94"/>
      <c r="AJ68" s="94"/>
      <c r="AK68" s="94"/>
      <c r="AL68" s="94"/>
      <c r="AM68" s="94"/>
      <c r="AN68" s="94"/>
      <c r="AO68" s="42"/>
      <c r="AP68" s="42"/>
      <c r="AQ68" s="42"/>
      <c r="AR68" s="42"/>
      <c r="AS68" s="42"/>
      <c r="AT68" s="42"/>
      <c r="AU68" s="42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</row>
    <row r="69" spans="1:135" ht="13.5" customHeight="1" x14ac:dyDescent="0.2">
      <c r="A69" s="58" t="s">
        <v>35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0">
        <v>1111</v>
      </c>
      <c r="AA69" s="51"/>
      <c r="AB69" s="51"/>
      <c r="AC69" s="51"/>
      <c r="AD69" s="51"/>
      <c r="AE69" s="51"/>
      <c r="AF69" s="52"/>
      <c r="AG69" s="107"/>
      <c r="AH69" s="94"/>
      <c r="AI69" s="94"/>
      <c r="AJ69" s="94"/>
      <c r="AK69" s="94"/>
      <c r="AL69" s="94"/>
      <c r="AM69" s="94"/>
      <c r="AN69" s="94"/>
      <c r="AO69" s="42"/>
      <c r="AP69" s="42"/>
      <c r="AQ69" s="42"/>
      <c r="AR69" s="42"/>
      <c r="AS69" s="42"/>
      <c r="AT69" s="42"/>
      <c r="AU69" s="42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</row>
    <row r="70" spans="1:135" ht="13.5" customHeight="1" x14ac:dyDescent="0.2">
      <c r="A70" s="58" t="s">
        <v>36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0">
        <v>1112</v>
      </c>
      <c r="AA70" s="51"/>
      <c r="AB70" s="51"/>
      <c r="AC70" s="51"/>
      <c r="AD70" s="51"/>
      <c r="AE70" s="51"/>
      <c r="AF70" s="52"/>
      <c r="AG70" s="107"/>
      <c r="AH70" s="94"/>
      <c r="AI70" s="94"/>
      <c r="AJ70" s="94"/>
      <c r="AK70" s="94"/>
      <c r="AL70" s="94"/>
      <c r="AM70" s="94"/>
      <c r="AN70" s="94"/>
      <c r="AO70" s="42"/>
      <c r="AP70" s="42"/>
      <c r="AQ70" s="42"/>
      <c r="AR70" s="42"/>
      <c r="AS70" s="42"/>
      <c r="AT70" s="42"/>
      <c r="AU70" s="42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</row>
    <row r="71" spans="1:135" ht="13.5" customHeight="1" x14ac:dyDescent="0.25">
      <c r="A71" s="58" t="s">
        <v>37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0">
        <v>1113</v>
      </c>
      <c r="AA71" s="51"/>
      <c r="AB71" s="51"/>
      <c r="AC71" s="51"/>
      <c r="AD71" s="51"/>
      <c r="AE71" s="51"/>
      <c r="AF71" s="52"/>
      <c r="AG71" s="89">
        <f>AG73+AG76</f>
        <v>0</v>
      </c>
      <c r="AH71" s="88"/>
      <c r="AI71" s="88"/>
      <c r="AJ71" s="88"/>
      <c r="AK71" s="88"/>
      <c r="AL71" s="88"/>
      <c r="AM71" s="88"/>
      <c r="AN71" s="88"/>
      <c r="AO71" s="88">
        <f>AO73+AO76</f>
        <v>0</v>
      </c>
      <c r="AP71" s="88"/>
      <c r="AQ71" s="88"/>
      <c r="AR71" s="88"/>
      <c r="AS71" s="88"/>
      <c r="AT71" s="88"/>
      <c r="AU71" s="88"/>
      <c r="AV71" s="79">
        <f>AV73+AV76</f>
        <v>0</v>
      </c>
      <c r="AW71" s="79"/>
      <c r="AX71" s="79"/>
      <c r="AY71" s="79"/>
      <c r="AZ71" s="79"/>
      <c r="BA71" s="79"/>
      <c r="BB71" s="79"/>
      <c r="BC71" s="79"/>
      <c r="BD71" s="79"/>
      <c r="BE71" s="79">
        <f>BE73+BE76</f>
        <v>0</v>
      </c>
      <c r="BF71" s="79"/>
      <c r="BG71" s="79"/>
      <c r="BH71" s="79"/>
      <c r="BI71" s="79"/>
      <c r="BJ71" s="79"/>
      <c r="BK71" s="79"/>
      <c r="BL71" s="79"/>
      <c r="BM71" s="79"/>
      <c r="BN71" s="79"/>
      <c r="BO71" s="88">
        <f>BO73+BO76</f>
        <v>0</v>
      </c>
      <c r="BP71" s="88"/>
      <c r="BQ71" s="88"/>
      <c r="BR71" s="88"/>
      <c r="BS71" s="88"/>
      <c r="BT71" s="88"/>
      <c r="BU71" s="88"/>
      <c r="BV71" s="88"/>
      <c r="BW71" s="88">
        <f>BW73+BW76</f>
        <v>0</v>
      </c>
      <c r="BX71" s="88"/>
      <c r="BY71" s="88"/>
      <c r="BZ71" s="88"/>
      <c r="CA71" s="88"/>
      <c r="CB71" s="88"/>
      <c r="CC71" s="88"/>
      <c r="CD71" s="79">
        <f>CD73+CD76</f>
        <v>0</v>
      </c>
      <c r="CE71" s="79"/>
      <c r="CF71" s="79"/>
      <c r="CG71" s="79"/>
      <c r="CH71" s="79"/>
      <c r="CI71" s="79"/>
      <c r="CJ71" s="79"/>
      <c r="CK71" s="79"/>
      <c r="CL71" s="79"/>
      <c r="CM71" s="79">
        <f>CM73+CM76</f>
        <v>0</v>
      </c>
      <c r="CN71" s="79"/>
      <c r="CO71" s="79"/>
      <c r="CP71" s="79"/>
      <c r="CQ71" s="79"/>
      <c r="CR71" s="79"/>
      <c r="CS71" s="79"/>
      <c r="CT71" s="79"/>
      <c r="CU71" s="79"/>
      <c r="CV71" s="79"/>
      <c r="CW71" s="88">
        <f>CW73+CW76</f>
        <v>0</v>
      </c>
      <c r="CX71" s="88"/>
      <c r="CY71" s="88"/>
      <c r="CZ71" s="88"/>
      <c r="DA71" s="88"/>
      <c r="DB71" s="88"/>
      <c r="DC71" s="88"/>
      <c r="DD71" s="88"/>
      <c r="DE71" s="88">
        <f>DE73+DE76</f>
        <v>0</v>
      </c>
      <c r="DF71" s="88"/>
      <c r="DG71" s="88"/>
      <c r="DH71" s="88"/>
      <c r="DI71" s="88"/>
      <c r="DJ71" s="88"/>
      <c r="DK71" s="88"/>
      <c r="DL71" s="79">
        <f>DL73+DL76</f>
        <v>0</v>
      </c>
      <c r="DM71" s="79"/>
      <c r="DN71" s="79"/>
      <c r="DO71" s="79"/>
      <c r="DP71" s="79"/>
      <c r="DQ71" s="79"/>
      <c r="DR71" s="79"/>
      <c r="DS71" s="79"/>
      <c r="DT71" s="79"/>
      <c r="DU71" s="79">
        <f>DU73+DU76</f>
        <v>0</v>
      </c>
      <c r="DV71" s="79"/>
      <c r="DW71" s="79"/>
      <c r="DX71" s="79"/>
      <c r="DY71" s="79"/>
      <c r="DZ71" s="79"/>
      <c r="EA71" s="79"/>
      <c r="EB71" s="79"/>
      <c r="EC71" s="79"/>
      <c r="ED71" s="79"/>
    </row>
    <row r="72" spans="1:135" ht="13.5" customHeight="1" x14ac:dyDescent="0.25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0"/>
      <c r="AA72" s="51"/>
      <c r="AB72" s="51"/>
      <c r="AC72" s="51"/>
      <c r="AD72" s="51"/>
      <c r="AE72" s="51"/>
      <c r="AF72" s="52"/>
      <c r="AG72" s="89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</row>
    <row r="73" spans="1:135" x14ac:dyDescent="0.25">
      <c r="A73" s="58" t="s">
        <v>38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0">
        <v>1114</v>
      </c>
      <c r="AA73" s="51"/>
      <c r="AB73" s="51"/>
      <c r="AC73" s="51"/>
      <c r="AD73" s="51"/>
      <c r="AE73" s="51"/>
      <c r="AF73" s="52"/>
      <c r="AG73" s="46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</row>
    <row r="74" spans="1:135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0"/>
      <c r="AA74" s="51"/>
      <c r="AB74" s="51"/>
      <c r="AC74" s="51"/>
      <c r="AD74" s="51"/>
      <c r="AE74" s="51"/>
      <c r="AF74" s="52"/>
      <c r="AG74" s="46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</row>
    <row r="75" spans="1:135" x14ac:dyDescent="0.25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0"/>
      <c r="AA75" s="51"/>
      <c r="AB75" s="51"/>
      <c r="AC75" s="51"/>
      <c r="AD75" s="51"/>
      <c r="AE75" s="51"/>
      <c r="AF75" s="52"/>
      <c r="AG75" s="46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</row>
    <row r="76" spans="1:135" ht="13.5" customHeight="1" x14ac:dyDescent="0.2">
      <c r="A76" s="58" t="s">
        <v>39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0">
        <v>1115</v>
      </c>
      <c r="AA76" s="51"/>
      <c r="AB76" s="51"/>
      <c r="AC76" s="51"/>
      <c r="AD76" s="51"/>
      <c r="AE76" s="51"/>
      <c r="AF76" s="52"/>
      <c r="AG76" s="46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</row>
    <row r="77" spans="1:135" ht="13.5" customHeight="1" x14ac:dyDescent="0.25">
      <c r="A77" s="58" t="s">
        <v>41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0">
        <v>1117</v>
      </c>
      <c r="AA77" s="51"/>
      <c r="AB77" s="51"/>
      <c r="AC77" s="51"/>
      <c r="AD77" s="51"/>
      <c r="AE77" s="51"/>
      <c r="AF77" s="52"/>
      <c r="AG77" s="107"/>
      <c r="AH77" s="94"/>
      <c r="AI77" s="94"/>
      <c r="AJ77" s="94"/>
      <c r="AK77" s="94"/>
      <c r="AL77" s="94"/>
      <c r="AM77" s="94"/>
      <c r="AN77" s="94"/>
      <c r="AO77" s="42"/>
      <c r="AP77" s="42"/>
      <c r="AQ77" s="42"/>
      <c r="AR77" s="42"/>
      <c r="AS77" s="42"/>
      <c r="AT77" s="42"/>
      <c r="AU77" s="42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</row>
    <row r="78" spans="1:135" ht="13.5" customHeight="1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43"/>
      <c r="AA78" s="44"/>
      <c r="AB78" s="44"/>
      <c r="AC78" s="44"/>
      <c r="AD78" s="44"/>
      <c r="AE78" s="44"/>
      <c r="AF78" s="45"/>
      <c r="AG78" s="107"/>
      <c r="AH78" s="94"/>
      <c r="AI78" s="94"/>
      <c r="AJ78" s="94"/>
      <c r="AK78" s="94"/>
      <c r="AL78" s="94"/>
      <c r="AM78" s="94"/>
      <c r="AN78" s="94"/>
      <c r="AO78" s="42"/>
      <c r="AP78" s="42"/>
      <c r="AQ78" s="42"/>
      <c r="AR78" s="42"/>
      <c r="AS78" s="42"/>
      <c r="AT78" s="42"/>
      <c r="AU78" s="42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</row>
    <row r="79" spans="1:135" ht="12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W79" s="21"/>
      <c r="X79" s="21"/>
      <c r="Y79" s="21"/>
      <c r="Z79" s="21"/>
      <c r="AA79" s="4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 s="57" t="s">
        <v>40</v>
      </c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/>
    </row>
    <row r="80" spans="1:135" s="34" customFormat="1" ht="13.5" customHeight="1" x14ac:dyDescent="0.25">
      <c r="A80" s="47" t="s">
        <v>206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 t="s">
        <v>22</v>
      </c>
      <c r="AA80" s="47"/>
      <c r="AB80" s="47"/>
      <c r="AC80" s="47"/>
      <c r="AD80" s="47"/>
      <c r="AE80" s="47"/>
      <c r="AF80" s="47"/>
      <c r="AG80" s="47" t="s">
        <v>21</v>
      </c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 t="s">
        <v>20</v>
      </c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</row>
    <row r="81" spans="1:136" s="34" customFormat="1" ht="13.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 t="s">
        <v>19</v>
      </c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 t="s">
        <v>18</v>
      </c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</row>
    <row r="82" spans="1:136" s="34" customFormat="1" ht="13.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 t="s">
        <v>148</v>
      </c>
      <c r="AH82" s="47"/>
      <c r="AI82" s="47"/>
      <c r="AJ82" s="47"/>
      <c r="AK82" s="47"/>
      <c r="AL82" s="47"/>
      <c r="AM82" s="47"/>
      <c r="AN82" s="47"/>
      <c r="AO82" s="47" t="s">
        <v>204</v>
      </c>
      <c r="AP82" s="47"/>
      <c r="AQ82" s="47"/>
      <c r="AR82" s="47"/>
      <c r="AS82" s="47"/>
      <c r="AT82" s="47"/>
      <c r="AU82" s="47"/>
      <c r="AV82" s="47" t="s">
        <v>16</v>
      </c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 t="s">
        <v>148</v>
      </c>
      <c r="BP82" s="47"/>
      <c r="BQ82" s="47"/>
      <c r="BR82" s="47"/>
      <c r="BS82" s="47"/>
      <c r="BT82" s="47"/>
      <c r="BU82" s="47"/>
      <c r="BV82" s="47"/>
      <c r="BW82" s="47" t="s">
        <v>204</v>
      </c>
      <c r="BX82" s="47"/>
      <c r="BY82" s="47"/>
      <c r="BZ82" s="47"/>
      <c r="CA82" s="47"/>
      <c r="CB82" s="47"/>
      <c r="CC82" s="47"/>
      <c r="CD82" s="47" t="s">
        <v>16</v>
      </c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 t="s">
        <v>148</v>
      </c>
      <c r="CX82" s="47"/>
      <c r="CY82" s="47"/>
      <c r="CZ82" s="47"/>
      <c r="DA82" s="47"/>
      <c r="DB82" s="47"/>
      <c r="DC82" s="47"/>
      <c r="DD82" s="47"/>
      <c r="DE82" s="47" t="s">
        <v>204</v>
      </c>
      <c r="DF82" s="47"/>
      <c r="DG82" s="47"/>
      <c r="DH82" s="47"/>
      <c r="DI82" s="47"/>
      <c r="DJ82" s="47"/>
      <c r="DK82" s="47"/>
      <c r="DL82" s="47" t="s">
        <v>16</v>
      </c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</row>
    <row r="83" spans="1:136" s="34" customFormat="1" ht="13.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</row>
    <row r="84" spans="1:136" s="34" customFormat="1" ht="13.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 t="s">
        <v>170</v>
      </c>
      <c r="AW84" s="47"/>
      <c r="AX84" s="47"/>
      <c r="AY84" s="47"/>
      <c r="AZ84" s="47"/>
      <c r="BA84" s="47"/>
      <c r="BB84" s="47"/>
      <c r="BC84" s="47"/>
      <c r="BD84" s="47"/>
      <c r="BE84" s="47" t="s">
        <v>15</v>
      </c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 t="s">
        <v>170</v>
      </c>
      <c r="CE84" s="47"/>
      <c r="CF84" s="47"/>
      <c r="CG84" s="47"/>
      <c r="CH84" s="47"/>
      <c r="CI84" s="47"/>
      <c r="CJ84" s="47"/>
      <c r="CK84" s="47"/>
      <c r="CL84" s="47"/>
      <c r="CM84" s="47" t="s">
        <v>15</v>
      </c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 t="s">
        <v>170</v>
      </c>
      <c r="DM84" s="47"/>
      <c r="DN84" s="47"/>
      <c r="DO84" s="47"/>
      <c r="DP84" s="47"/>
      <c r="DQ84" s="47"/>
      <c r="DR84" s="47"/>
      <c r="DS84" s="47"/>
      <c r="DT84" s="47"/>
      <c r="DU84" s="47" t="s">
        <v>15</v>
      </c>
      <c r="DV84" s="47"/>
      <c r="DW84" s="47"/>
      <c r="DX84" s="47"/>
      <c r="DY84" s="47"/>
      <c r="DZ84" s="47"/>
      <c r="EA84" s="47"/>
      <c r="EB84" s="47"/>
      <c r="EC84" s="47"/>
      <c r="ED84" s="47"/>
    </row>
    <row r="85" spans="1:136" s="34" customFormat="1" ht="13.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</row>
    <row r="86" spans="1:136" s="34" customFormat="1" ht="13.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</row>
    <row r="87" spans="1:136" s="34" customFormat="1" ht="13.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</row>
    <row r="88" spans="1:136" s="34" customFormat="1" ht="13.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</row>
    <row r="89" spans="1:136" s="34" customFormat="1" ht="13.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</row>
    <row r="90" spans="1:136" s="34" customFormat="1" ht="13.5" customHeight="1" x14ac:dyDescent="0.25">
      <c r="A90" s="47" t="s">
        <v>24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 t="s">
        <v>25</v>
      </c>
      <c r="AA90" s="47"/>
      <c r="AB90" s="47"/>
      <c r="AC90" s="47"/>
      <c r="AD90" s="47"/>
      <c r="AE90" s="47"/>
      <c r="AF90" s="47"/>
      <c r="AG90" s="47">
        <v>1</v>
      </c>
      <c r="AH90" s="47"/>
      <c r="AI90" s="47"/>
      <c r="AJ90" s="47"/>
      <c r="AK90" s="47"/>
      <c r="AL90" s="47"/>
      <c r="AM90" s="47"/>
      <c r="AN90" s="47"/>
      <c r="AO90" s="47">
        <v>2</v>
      </c>
      <c r="AP90" s="47"/>
      <c r="AQ90" s="47"/>
      <c r="AR90" s="47"/>
      <c r="AS90" s="47"/>
      <c r="AT90" s="47"/>
      <c r="AU90" s="47"/>
      <c r="AV90" s="47">
        <v>3</v>
      </c>
      <c r="AW90" s="47"/>
      <c r="AX90" s="47"/>
      <c r="AY90" s="47"/>
      <c r="AZ90" s="47"/>
      <c r="BA90" s="47"/>
      <c r="BB90" s="47"/>
      <c r="BC90" s="47"/>
      <c r="BD90" s="47"/>
      <c r="BE90" s="47">
        <v>4</v>
      </c>
      <c r="BF90" s="47"/>
      <c r="BG90" s="47"/>
      <c r="BH90" s="47"/>
      <c r="BI90" s="47"/>
      <c r="BJ90" s="47"/>
      <c r="BK90" s="47"/>
      <c r="BL90" s="47"/>
      <c r="BM90" s="47"/>
      <c r="BN90" s="47"/>
      <c r="BO90" s="47">
        <v>5</v>
      </c>
      <c r="BP90" s="47"/>
      <c r="BQ90" s="47"/>
      <c r="BR90" s="47"/>
      <c r="BS90" s="47"/>
      <c r="BT90" s="47"/>
      <c r="BU90" s="47"/>
      <c r="BV90" s="47"/>
      <c r="BW90" s="47">
        <v>6</v>
      </c>
      <c r="BX90" s="47"/>
      <c r="BY90" s="47"/>
      <c r="BZ90" s="47"/>
      <c r="CA90" s="47"/>
      <c r="CB90" s="47"/>
      <c r="CC90" s="47"/>
      <c r="CD90" s="47">
        <v>7</v>
      </c>
      <c r="CE90" s="47"/>
      <c r="CF90" s="47"/>
      <c r="CG90" s="47"/>
      <c r="CH90" s="47"/>
      <c r="CI90" s="47"/>
      <c r="CJ90" s="47"/>
      <c r="CK90" s="47"/>
      <c r="CL90" s="47"/>
      <c r="CM90" s="47">
        <v>8</v>
      </c>
      <c r="CN90" s="47"/>
      <c r="CO90" s="47"/>
      <c r="CP90" s="47"/>
      <c r="CQ90" s="47"/>
      <c r="CR90" s="47"/>
      <c r="CS90" s="47"/>
      <c r="CT90" s="47"/>
      <c r="CU90" s="47"/>
      <c r="CV90" s="47"/>
      <c r="CW90" s="47">
        <v>9</v>
      </c>
      <c r="CX90" s="47"/>
      <c r="CY90" s="47"/>
      <c r="CZ90" s="47"/>
      <c r="DA90" s="47"/>
      <c r="DB90" s="47"/>
      <c r="DC90" s="47"/>
      <c r="DD90" s="47"/>
      <c r="DE90" s="47">
        <v>10</v>
      </c>
      <c r="DF90" s="47"/>
      <c r="DG90" s="47"/>
      <c r="DH90" s="47"/>
      <c r="DI90" s="47"/>
      <c r="DJ90" s="47"/>
      <c r="DK90" s="47"/>
      <c r="DL90" s="47">
        <v>11</v>
      </c>
      <c r="DM90" s="47"/>
      <c r="DN90" s="47"/>
      <c r="DO90" s="47"/>
      <c r="DP90" s="47"/>
      <c r="DQ90" s="47"/>
      <c r="DR90" s="47"/>
      <c r="DS90" s="47"/>
      <c r="DT90" s="47"/>
      <c r="DU90" s="47">
        <v>12</v>
      </c>
      <c r="DV90" s="47"/>
      <c r="DW90" s="47"/>
      <c r="DX90" s="47"/>
      <c r="DY90" s="47"/>
      <c r="DZ90" s="47"/>
      <c r="EA90" s="47"/>
      <c r="EB90" s="47"/>
      <c r="EC90" s="47"/>
      <c r="ED90" s="47"/>
    </row>
    <row r="91" spans="1:136" ht="13.5" customHeight="1" x14ac:dyDescent="0.25">
      <c r="A91" s="138" t="s">
        <v>42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94">
        <v>1118</v>
      </c>
      <c r="AA91" s="94"/>
      <c r="AB91" s="94"/>
      <c r="AC91" s="94"/>
      <c r="AD91" s="94"/>
      <c r="AE91" s="94"/>
      <c r="AF91" s="94"/>
      <c r="AG91" s="88">
        <f>AG56+AG61+AG62+AG67+AG68+AG69+AG70+AG71+AG77</f>
        <v>0</v>
      </c>
      <c r="AH91" s="88"/>
      <c r="AI91" s="88"/>
      <c r="AJ91" s="88"/>
      <c r="AK91" s="88"/>
      <c r="AL91" s="88"/>
      <c r="AM91" s="88"/>
      <c r="AN91" s="88"/>
      <c r="AO91" s="88">
        <f>AO56+AO61+AO62+AO67+AO68+AO69+AO70+AO71+AO77</f>
        <v>0</v>
      </c>
      <c r="AP91" s="88"/>
      <c r="AQ91" s="88"/>
      <c r="AR91" s="88"/>
      <c r="AS91" s="88"/>
      <c r="AT91" s="88"/>
      <c r="AU91" s="88"/>
      <c r="AV91" s="79">
        <f>AV56+AV61+AV62+AV67+AV68+AV69+AV70+AV71+AV77</f>
        <v>0</v>
      </c>
      <c r="AW91" s="79"/>
      <c r="AX91" s="79"/>
      <c r="AY91" s="79"/>
      <c r="AZ91" s="79"/>
      <c r="BA91" s="79"/>
      <c r="BB91" s="79"/>
      <c r="BC91" s="79"/>
      <c r="BD91" s="79"/>
      <c r="BE91" s="79">
        <f>BE56+BE61+BE62+BE67+BE68+BE69+BE70+BE71+BE77</f>
        <v>0</v>
      </c>
      <c r="BF91" s="79"/>
      <c r="BG91" s="79"/>
      <c r="BH91" s="79"/>
      <c r="BI91" s="79"/>
      <c r="BJ91" s="79"/>
      <c r="BK91" s="79"/>
      <c r="BL91" s="79"/>
      <c r="BM91" s="79"/>
      <c r="BN91" s="79"/>
      <c r="BO91" s="88">
        <f>BO56+BO61+BO62+BO67+BO68+BO69+BO70+BO71+BO77</f>
        <v>0</v>
      </c>
      <c r="BP91" s="88"/>
      <c r="BQ91" s="88"/>
      <c r="BR91" s="88"/>
      <c r="BS91" s="88"/>
      <c r="BT91" s="88"/>
      <c r="BU91" s="88"/>
      <c r="BV91" s="88"/>
      <c r="BW91" s="88">
        <f>BW56+BW61+BW62+BW67+BW68+BW69+BW70+BW71+BW77</f>
        <v>0</v>
      </c>
      <c r="BX91" s="88"/>
      <c r="BY91" s="88"/>
      <c r="BZ91" s="88"/>
      <c r="CA91" s="88"/>
      <c r="CB91" s="88"/>
      <c r="CC91" s="88"/>
      <c r="CD91" s="79">
        <f>CD56+CD61+CD62+CD67+CD68+CD69+CD70+CD71+CD77</f>
        <v>0</v>
      </c>
      <c r="CE91" s="79"/>
      <c r="CF91" s="79"/>
      <c r="CG91" s="79"/>
      <c r="CH91" s="79"/>
      <c r="CI91" s="79"/>
      <c r="CJ91" s="79"/>
      <c r="CK91" s="79"/>
      <c r="CL91" s="79"/>
      <c r="CM91" s="79">
        <f>CM56+CM61+CM62+CM67+CM68+CM69+CM70+CM71+CM77</f>
        <v>0</v>
      </c>
      <c r="CN91" s="79"/>
      <c r="CO91" s="79"/>
      <c r="CP91" s="79"/>
      <c r="CQ91" s="79"/>
      <c r="CR91" s="79"/>
      <c r="CS91" s="79"/>
      <c r="CT91" s="79"/>
      <c r="CU91" s="79"/>
      <c r="CV91" s="79"/>
      <c r="CW91" s="88">
        <f>CW56+CW61+CW62+CW67+CW68+CW69+CW70+CW71+CW77</f>
        <v>0</v>
      </c>
      <c r="CX91" s="88"/>
      <c r="CY91" s="88"/>
      <c r="CZ91" s="88"/>
      <c r="DA91" s="88"/>
      <c r="DB91" s="88"/>
      <c r="DC91" s="88"/>
      <c r="DD91" s="88"/>
      <c r="DE91" s="88">
        <f>DE56+DE61+DE62+DE67+DE68+DE69+DE70+DE71+DE77</f>
        <v>0</v>
      </c>
      <c r="DF91" s="88"/>
      <c r="DG91" s="88"/>
      <c r="DH91" s="88"/>
      <c r="DI91" s="88"/>
      <c r="DJ91" s="88"/>
      <c r="DK91" s="88"/>
      <c r="DL91" s="79">
        <f>DL56+DL61+DL62+DL67+DL68+DL69+DL70+DL71+DL77</f>
        <v>0</v>
      </c>
      <c r="DM91" s="79"/>
      <c r="DN91" s="79"/>
      <c r="DO91" s="79"/>
      <c r="DP91" s="79"/>
      <c r="DQ91" s="79"/>
      <c r="DR91" s="79"/>
      <c r="DS91" s="79"/>
      <c r="DT91" s="79"/>
      <c r="DU91" s="79">
        <f>DU56+DU61+DU62+DU67+DU68+DU69+DU70+DU71+DU77</f>
        <v>0</v>
      </c>
      <c r="DV91" s="79"/>
      <c r="DW91" s="79"/>
      <c r="DX91" s="79"/>
      <c r="DY91" s="79"/>
      <c r="DZ91" s="79"/>
      <c r="EA91" s="79"/>
      <c r="EB91" s="79"/>
      <c r="EC91" s="79"/>
      <c r="ED91" s="79"/>
    </row>
    <row r="92" spans="1:136" ht="13.5" customHeight="1" x14ac:dyDescent="0.25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94"/>
      <c r="AA92" s="94"/>
      <c r="AB92" s="94"/>
      <c r="AC92" s="94"/>
      <c r="AD92" s="94"/>
      <c r="AE92" s="94"/>
      <c r="AF92" s="94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</row>
    <row r="93" spans="1:136" ht="13.5" customHeight="1" x14ac:dyDescent="0.25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94"/>
      <c r="AA93" s="94"/>
      <c r="AB93" s="94"/>
      <c r="AC93" s="94"/>
      <c r="AD93" s="94"/>
      <c r="AE93" s="94"/>
      <c r="AF93" s="94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</row>
    <row r="94" spans="1:136" s="34" customFormat="1" ht="13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</row>
    <row r="95" spans="1:136" ht="13.5" customHeight="1" x14ac:dyDescent="0.25">
      <c r="A95" s="56" t="s">
        <v>43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</row>
    <row r="96" spans="1:136" ht="13.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</row>
    <row r="97" spans="1:134" s="34" customForma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</row>
    <row r="98" spans="1:134" ht="13.5" customHeight="1" x14ac:dyDescent="0.25">
      <c r="DS98" s="57" t="s">
        <v>44</v>
      </c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</row>
    <row r="100" spans="1:134" ht="13.5" customHeight="1" x14ac:dyDescent="0.25">
      <c r="A100" s="56" t="s">
        <v>45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</row>
    <row r="102" spans="1:134" s="34" customFormat="1" ht="13.5" customHeight="1" x14ac:dyDescent="0.25">
      <c r="A102" s="47" t="s">
        <v>206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 t="s">
        <v>22</v>
      </c>
      <c r="AA102" s="47"/>
      <c r="AB102" s="47"/>
      <c r="AC102" s="47"/>
      <c r="AD102" s="47"/>
      <c r="AE102" s="47"/>
      <c r="AF102" s="47"/>
      <c r="AG102" s="47" t="s">
        <v>21</v>
      </c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 t="s">
        <v>20</v>
      </c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</row>
    <row r="103" spans="1:134" s="34" customFormat="1" ht="13.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 t="s">
        <v>19</v>
      </c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 t="s">
        <v>18</v>
      </c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</row>
    <row r="104" spans="1:134" s="34" customFormat="1" ht="13.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 t="s">
        <v>148</v>
      </c>
      <c r="AH104" s="47"/>
      <c r="AI104" s="47"/>
      <c r="AJ104" s="47"/>
      <c r="AK104" s="47"/>
      <c r="AL104" s="47"/>
      <c r="AM104" s="47"/>
      <c r="AN104" s="47"/>
      <c r="AO104" s="47" t="s">
        <v>204</v>
      </c>
      <c r="AP104" s="47"/>
      <c r="AQ104" s="47"/>
      <c r="AR104" s="47"/>
      <c r="AS104" s="47"/>
      <c r="AT104" s="47"/>
      <c r="AU104" s="47"/>
      <c r="AV104" s="47" t="s">
        <v>16</v>
      </c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 t="s">
        <v>148</v>
      </c>
      <c r="BP104" s="47"/>
      <c r="BQ104" s="47"/>
      <c r="BR104" s="47"/>
      <c r="BS104" s="47"/>
      <c r="BT104" s="47"/>
      <c r="BU104" s="47"/>
      <c r="BV104" s="47"/>
      <c r="BW104" s="47" t="s">
        <v>204</v>
      </c>
      <c r="BX104" s="47"/>
      <c r="BY104" s="47"/>
      <c r="BZ104" s="47"/>
      <c r="CA104" s="47"/>
      <c r="CB104" s="47"/>
      <c r="CC104" s="47"/>
      <c r="CD104" s="47" t="s">
        <v>16</v>
      </c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 t="s">
        <v>148</v>
      </c>
      <c r="CX104" s="47"/>
      <c r="CY104" s="47"/>
      <c r="CZ104" s="47"/>
      <c r="DA104" s="47"/>
      <c r="DB104" s="47"/>
      <c r="DC104" s="47"/>
      <c r="DD104" s="47"/>
      <c r="DE104" s="47" t="s">
        <v>204</v>
      </c>
      <c r="DF104" s="47"/>
      <c r="DG104" s="47"/>
      <c r="DH104" s="47"/>
      <c r="DI104" s="47"/>
      <c r="DJ104" s="47"/>
      <c r="DK104" s="47"/>
      <c r="DL104" s="47" t="s">
        <v>16</v>
      </c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</row>
    <row r="105" spans="1:134" s="34" customFormat="1" ht="13.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</row>
    <row r="106" spans="1:134" s="34" customFormat="1" ht="13.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 t="s">
        <v>170</v>
      </c>
      <c r="AW106" s="47"/>
      <c r="AX106" s="47"/>
      <c r="AY106" s="47"/>
      <c r="AZ106" s="47"/>
      <c r="BA106" s="47"/>
      <c r="BB106" s="47"/>
      <c r="BC106" s="47"/>
      <c r="BD106" s="47"/>
      <c r="BE106" s="47" t="s">
        <v>15</v>
      </c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 t="s">
        <v>170</v>
      </c>
      <c r="CE106" s="47"/>
      <c r="CF106" s="47"/>
      <c r="CG106" s="47"/>
      <c r="CH106" s="47"/>
      <c r="CI106" s="47"/>
      <c r="CJ106" s="47"/>
      <c r="CK106" s="47"/>
      <c r="CL106" s="47"/>
      <c r="CM106" s="47" t="s">
        <v>15</v>
      </c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 t="s">
        <v>170</v>
      </c>
      <c r="DM106" s="47"/>
      <c r="DN106" s="47"/>
      <c r="DO106" s="47"/>
      <c r="DP106" s="47"/>
      <c r="DQ106" s="47"/>
      <c r="DR106" s="47"/>
      <c r="DS106" s="47"/>
      <c r="DT106" s="47"/>
      <c r="DU106" s="47" t="s">
        <v>15</v>
      </c>
      <c r="DV106" s="47"/>
      <c r="DW106" s="47"/>
      <c r="DX106" s="47"/>
      <c r="DY106" s="47"/>
      <c r="DZ106" s="47"/>
      <c r="EA106" s="47"/>
      <c r="EB106" s="47"/>
      <c r="EC106" s="47"/>
      <c r="ED106" s="47"/>
    </row>
    <row r="107" spans="1:134" s="34" customFormat="1" ht="13.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</row>
    <row r="108" spans="1:134" s="34" customFormat="1" ht="13.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</row>
    <row r="109" spans="1:134" s="34" customFormat="1" ht="13.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</row>
    <row r="110" spans="1:134" s="34" customFormat="1" ht="13.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</row>
    <row r="111" spans="1:134" s="34" customFormat="1" ht="13.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</row>
    <row r="112" spans="1:134" s="34" customFormat="1" ht="13.5" customHeight="1" x14ac:dyDescent="0.25">
      <c r="A112" s="80" t="s">
        <v>24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 t="s">
        <v>25</v>
      </c>
      <c r="AA112" s="80"/>
      <c r="AB112" s="80"/>
      <c r="AC112" s="80"/>
      <c r="AD112" s="80"/>
      <c r="AE112" s="80"/>
      <c r="AF112" s="80"/>
      <c r="AG112" s="47">
        <v>1</v>
      </c>
      <c r="AH112" s="47"/>
      <c r="AI112" s="47"/>
      <c r="AJ112" s="47"/>
      <c r="AK112" s="47"/>
      <c r="AL112" s="47"/>
      <c r="AM112" s="47"/>
      <c r="AN112" s="47"/>
      <c r="AO112" s="47">
        <v>2</v>
      </c>
      <c r="AP112" s="47"/>
      <c r="AQ112" s="47"/>
      <c r="AR112" s="47"/>
      <c r="AS112" s="47"/>
      <c r="AT112" s="47"/>
      <c r="AU112" s="47"/>
      <c r="AV112" s="47">
        <v>3</v>
      </c>
      <c r="AW112" s="47"/>
      <c r="AX112" s="47"/>
      <c r="AY112" s="47"/>
      <c r="AZ112" s="47"/>
      <c r="BA112" s="47"/>
      <c r="BB112" s="47"/>
      <c r="BC112" s="47"/>
      <c r="BD112" s="47"/>
      <c r="BE112" s="47">
        <v>4</v>
      </c>
      <c r="BF112" s="47"/>
      <c r="BG112" s="47"/>
      <c r="BH112" s="47"/>
      <c r="BI112" s="47"/>
      <c r="BJ112" s="47"/>
      <c r="BK112" s="47"/>
      <c r="BL112" s="47"/>
      <c r="BM112" s="47"/>
      <c r="BN112" s="47"/>
      <c r="BO112" s="47">
        <v>5</v>
      </c>
      <c r="BP112" s="47"/>
      <c r="BQ112" s="47"/>
      <c r="BR112" s="47"/>
      <c r="BS112" s="47"/>
      <c r="BT112" s="47"/>
      <c r="BU112" s="47"/>
      <c r="BV112" s="47"/>
      <c r="BW112" s="47">
        <v>6</v>
      </c>
      <c r="BX112" s="47"/>
      <c r="BY112" s="47"/>
      <c r="BZ112" s="47"/>
      <c r="CA112" s="47"/>
      <c r="CB112" s="47"/>
      <c r="CC112" s="47"/>
      <c r="CD112" s="47">
        <v>7</v>
      </c>
      <c r="CE112" s="47"/>
      <c r="CF112" s="47"/>
      <c r="CG112" s="47"/>
      <c r="CH112" s="47"/>
      <c r="CI112" s="47"/>
      <c r="CJ112" s="47"/>
      <c r="CK112" s="47"/>
      <c r="CL112" s="47"/>
      <c r="CM112" s="47">
        <v>8</v>
      </c>
      <c r="CN112" s="47"/>
      <c r="CO112" s="47"/>
      <c r="CP112" s="47"/>
      <c r="CQ112" s="47"/>
      <c r="CR112" s="47"/>
      <c r="CS112" s="47"/>
      <c r="CT112" s="47"/>
      <c r="CU112" s="47"/>
      <c r="CV112" s="47"/>
      <c r="CW112" s="47">
        <v>9</v>
      </c>
      <c r="CX112" s="47"/>
      <c r="CY112" s="47"/>
      <c r="CZ112" s="47"/>
      <c r="DA112" s="47"/>
      <c r="DB112" s="47"/>
      <c r="DC112" s="47"/>
      <c r="DD112" s="47"/>
      <c r="DE112" s="47">
        <v>10</v>
      </c>
      <c r="DF112" s="47"/>
      <c r="DG112" s="47"/>
      <c r="DH112" s="47"/>
      <c r="DI112" s="47"/>
      <c r="DJ112" s="47"/>
      <c r="DK112" s="47"/>
      <c r="DL112" s="47">
        <v>11</v>
      </c>
      <c r="DM112" s="47"/>
      <c r="DN112" s="47"/>
      <c r="DO112" s="47"/>
      <c r="DP112" s="47"/>
      <c r="DQ112" s="47"/>
      <c r="DR112" s="47"/>
      <c r="DS112" s="47"/>
      <c r="DT112" s="47"/>
      <c r="DU112" s="47">
        <v>12</v>
      </c>
      <c r="DV112" s="47"/>
      <c r="DW112" s="47"/>
      <c r="DX112" s="47"/>
      <c r="DY112" s="47"/>
      <c r="DZ112" s="47"/>
      <c r="EA112" s="47"/>
      <c r="EB112" s="47"/>
      <c r="EC112" s="47"/>
      <c r="ED112" s="47"/>
    </row>
    <row r="113" spans="1:134" ht="13.5" customHeight="1" x14ac:dyDescent="0.2">
      <c r="A113" s="66" t="s">
        <v>46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8"/>
      <c r="Z113" s="53">
        <v>1200</v>
      </c>
      <c r="AA113" s="54"/>
      <c r="AB113" s="54"/>
      <c r="AC113" s="54"/>
      <c r="AD113" s="54"/>
      <c r="AE113" s="54"/>
      <c r="AF113" s="55"/>
      <c r="AG113" s="108"/>
      <c r="AH113" s="109"/>
      <c r="AI113" s="109"/>
      <c r="AJ113" s="109"/>
      <c r="AK113" s="109"/>
      <c r="AL113" s="109"/>
      <c r="AM113" s="109"/>
      <c r="AN113" s="109"/>
      <c r="AO113" s="42"/>
      <c r="AP113" s="42"/>
      <c r="AQ113" s="42"/>
      <c r="AR113" s="42"/>
      <c r="AS113" s="42"/>
      <c r="AT113" s="42"/>
      <c r="AU113" s="42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 t="s">
        <v>47</v>
      </c>
      <c r="BF113" s="41"/>
      <c r="BG113" s="41"/>
      <c r="BH113" s="41"/>
      <c r="BI113" s="41"/>
      <c r="BJ113" s="41"/>
      <c r="BK113" s="41"/>
      <c r="BL113" s="41"/>
      <c r="BM113" s="41"/>
      <c r="BN113" s="41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 t="s">
        <v>47</v>
      </c>
      <c r="CN113" s="41"/>
      <c r="CO113" s="41"/>
      <c r="CP113" s="41"/>
      <c r="CQ113" s="41"/>
      <c r="CR113" s="41"/>
      <c r="CS113" s="41"/>
      <c r="CT113" s="41"/>
      <c r="CU113" s="41"/>
      <c r="CV113" s="41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 t="s">
        <v>47</v>
      </c>
      <c r="DV113" s="41"/>
      <c r="DW113" s="41"/>
      <c r="DX113" s="41"/>
      <c r="DY113" s="41"/>
      <c r="DZ113" s="41"/>
      <c r="EA113" s="41"/>
      <c r="EB113" s="41"/>
      <c r="EC113" s="41"/>
      <c r="ED113" s="41"/>
    </row>
    <row r="114" spans="1:134" ht="13.5" customHeight="1" x14ac:dyDescent="0.25">
      <c r="A114" s="58" t="s">
        <v>48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50">
        <v>1201</v>
      </c>
      <c r="AA114" s="51"/>
      <c r="AB114" s="51"/>
      <c r="AC114" s="51"/>
      <c r="AD114" s="51"/>
      <c r="AE114" s="51"/>
      <c r="AF114" s="52"/>
      <c r="AG114" s="46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</row>
    <row r="115" spans="1:134" ht="13.5" customHeight="1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43"/>
      <c r="AA115" s="44"/>
      <c r="AB115" s="44"/>
      <c r="AC115" s="44"/>
      <c r="AD115" s="44"/>
      <c r="AE115" s="44"/>
      <c r="AF115" s="45"/>
      <c r="AG115" s="46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</row>
    <row r="116" spans="1:134" s="34" customFormat="1" ht="13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</row>
    <row r="117" spans="1:134" s="34" customFormat="1" ht="13.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 s="57" t="s">
        <v>55</v>
      </c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</row>
    <row r="118" spans="1:134" s="34" customFormat="1" ht="13.5" customHeight="1" x14ac:dyDescent="0.25">
      <c r="A118" s="47" t="s">
        <v>206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 t="s">
        <v>22</v>
      </c>
      <c r="AA118" s="47"/>
      <c r="AB118" s="47"/>
      <c r="AC118" s="47"/>
      <c r="AD118" s="47"/>
      <c r="AE118" s="47"/>
      <c r="AF118" s="47"/>
      <c r="AG118" s="47" t="s">
        <v>21</v>
      </c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 t="s">
        <v>20</v>
      </c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</row>
    <row r="119" spans="1:134" s="34" customFormat="1" ht="13.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 t="s">
        <v>19</v>
      </c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 t="s">
        <v>18</v>
      </c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</row>
    <row r="120" spans="1:134" s="34" customFormat="1" ht="13.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 t="s">
        <v>148</v>
      </c>
      <c r="AH120" s="47"/>
      <c r="AI120" s="47"/>
      <c r="AJ120" s="47"/>
      <c r="AK120" s="47"/>
      <c r="AL120" s="47"/>
      <c r="AM120" s="47"/>
      <c r="AN120" s="47"/>
      <c r="AO120" s="47" t="s">
        <v>204</v>
      </c>
      <c r="AP120" s="47"/>
      <c r="AQ120" s="47"/>
      <c r="AR120" s="47"/>
      <c r="AS120" s="47"/>
      <c r="AT120" s="47"/>
      <c r="AU120" s="47"/>
      <c r="AV120" s="47" t="s">
        <v>16</v>
      </c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 t="s">
        <v>148</v>
      </c>
      <c r="BP120" s="47"/>
      <c r="BQ120" s="47"/>
      <c r="BR120" s="47"/>
      <c r="BS120" s="47"/>
      <c r="BT120" s="47"/>
      <c r="BU120" s="47"/>
      <c r="BV120" s="47"/>
      <c r="BW120" s="47" t="s">
        <v>204</v>
      </c>
      <c r="BX120" s="47"/>
      <c r="BY120" s="47"/>
      <c r="BZ120" s="47"/>
      <c r="CA120" s="47"/>
      <c r="CB120" s="47"/>
      <c r="CC120" s="47"/>
      <c r="CD120" s="47" t="s">
        <v>16</v>
      </c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 t="s">
        <v>148</v>
      </c>
      <c r="CX120" s="47"/>
      <c r="CY120" s="47"/>
      <c r="CZ120" s="47"/>
      <c r="DA120" s="47"/>
      <c r="DB120" s="47"/>
      <c r="DC120" s="47"/>
      <c r="DD120" s="47"/>
      <c r="DE120" s="47" t="s">
        <v>204</v>
      </c>
      <c r="DF120" s="47"/>
      <c r="DG120" s="47"/>
      <c r="DH120" s="47"/>
      <c r="DI120" s="47"/>
      <c r="DJ120" s="47"/>
      <c r="DK120" s="47"/>
      <c r="DL120" s="47" t="s">
        <v>16</v>
      </c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</row>
    <row r="121" spans="1:134" s="34" customFormat="1" ht="13.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</row>
    <row r="122" spans="1:134" s="34" customFormat="1" ht="13.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 t="s">
        <v>170</v>
      </c>
      <c r="AW122" s="47"/>
      <c r="AX122" s="47"/>
      <c r="AY122" s="47"/>
      <c r="AZ122" s="47"/>
      <c r="BA122" s="47"/>
      <c r="BB122" s="47"/>
      <c r="BC122" s="47"/>
      <c r="BD122" s="47"/>
      <c r="BE122" s="47" t="s">
        <v>15</v>
      </c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 t="s">
        <v>170</v>
      </c>
      <c r="CE122" s="47"/>
      <c r="CF122" s="47"/>
      <c r="CG122" s="47"/>
      <c r="CH122" s="47"/>
      <c r="CI122" s="47"/>
      <c r="CJ122" s="47"/>
      <c r="CK122" s="47"/>
      <c r="CL122" s="47"/>
      <c r="CM122" s="47" t="s">
        <v>15</v>
      </c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 t="s">
        <v>170</v>
      </c>
      <c r="DM122" s="47"/>
      <c r="DN122" s="47"/>
      <c r="DO122" s="47"/>
      <c r="DP122" s="47"/>
      <c r="DQ122" s="47"/>
      <c r="DR122" s="47"/>
      <c r="DS122" s="47"/>
      <c r="DT122" s="47"/>
      <c r="DU122" s="47" t="s">
        <v>15</v>
      </c>
      <c r="DV122" s="47"/>
      <c r="DW122" s="47"/>
      <c r="DX122" s="47"/>
      <c r="DY122" s="47"/>
      <c r="DZ122" s="47"/>
      <c r="EA122" s="47"/>
      <c r="EB122" s="47"/>
      <c r="EC122" s="47"/>
      <c r="ED122" s="47"/>
    </row>
    <row r="123" spans="1:134" s="34" customFormat="1" ht="13.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</row>
    <row r="124" spans="1:134" s="34" customFormat="1" ht="13.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</row>
    <row r="125" spans="1:134" s="34" customFormat="1" ht="13.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</row>
    <row r="126" spans="1:134" s="34" customFormat="1" ht="13.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</row>
    <row r="127" spans="1:134" s="34" customFormat="1" ht="13.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</row>
    <row r="128" spans="1:134" s="34" customFormat="1" ht="13.5" customHeight="1" x14ac:dyDescent="0.25">
      <c r="A128" s="47" t="s">
        <v>24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 t="s">
        <v>25</v>
      </c>
      <c r="AA128" s="47"/>
      <c r="AB128" s="47"/>
      <c r="AC128" s="47"/>
      <c r="AD128" s="47"/>
      <c r="AE128" s="47"/>
      <c r="AF128" s="47"/>
      <c r="AG128" s="47">
        <v>1</v>
      </c>
      <c r="AH128" s="47"/>
      <c r="AI128" s="47"/>
      <c r="AJ128" s="47"/>
      <c r="AK128" s="47"/>
      <c r="AL128" s="47"/>
      <c r="AM128" s="47"/>
      <c r="AN128" s="47"/>
      <c r="AO128" s="47">
        <v>2</v>
      </c>
      <c r="AP128" s="47"/>
      <c r="AQ128" s="47"/>
      <c r="AR128" s="47"/>
      <c r="AS128" s="47"/>
      <c r="AT128" s="47"/>
      <c r="AU128" s="47"/>
      <c r="AV128" s="47">
        <v>3</v>
      </c>
      <c r="AW128" s="47"/>
      <c r="AX128" s="47"/>
      <c r="AY128" s="47"/>
      <c r="AZ128" s="47"/>
      <c r="BA128" s="47"/>
      <c r="BB128" s="47"/>
      <c r="BC128" s="47"/>
      <c r="BD128" s="47"/>
      <c r="BE128" s="47">
        <v>4</v>
      </c>
      <c r="BF128" s="47"/>
      <c r="BG128" s="47"/>
      <c r="BH128" s="47"/>
      <c r="BI128" s="47"/>
      <c r="BJ128" s="47"/>
      <c r="BK128" s="47"/>
      <c r="BL128" s="47"/>
      <c r="BM128" s="47"/>
      <c r="BN128" s="47"/>
      <c r="BO128" s="47">
        <v>5</v>
      </c>
      <c r="BP128" s="47"/>
      <c r="BQ128" s="47"/>
      <c r="BR128" s="47"/>
      <c r="BS128" s="47"/>
      <c r="BT128" s="47"/>
      <c r="BU128" s="47"/>
      <c r="BV128" s="47"/>
      <c r="BW128" s="47">
        <v>6</v>
      </c>
      <c r="BX128" s="47"/>
      <c r="BY128" s="47"/>
      <c r="BZ128" s="47"/>
      <c r="CA128" s="47"/>
      <c r="CB128" s="47"/>
      <c r="CC128" s="47"/>
      <c r="CD128" s="47">
        <v>7</v>
      </c>
      <c r="CE128" s="47"/>
      <c r="CF128" s="47"/>
      <c r="CG128" s="47"/>
      <c r="CH128" s="47"/>
      <c r="CI128" s="47"/>
      <c r="CJ128" s="47"/>
      <c r="CK128" s="47"/>
      <c r="CL128" s="47"/>
      <c r="CM128" s="47">
        <v>8</v>
      </c>
      <c r="CN128" s="47"/>
      <c r="CO128" s="47"/>
      <c r="CP128" s="47"/>
      <c r="CQ128" s="47"/>
      <c r="CR128" s="47"/>
      <c r="CS128" s="47"/>
      <c r="CT128" s="47"/>
      <c r="CU128" s="47"/>
      <c r="CV128" s="47"/>
      <c r="CW128" s="47">
        <v>9</v>
      </c>
      <c r="CX128" s="47"/>
      <c r="CY128" s="47"/>
      <c r="CZ128" s="47"/>
      <c r="DA128" s="47"/>
      <c r="DB128" s="47"/>
      <c r="DC128" s="47"/>
      <c r="DD128" s="47"/>
      <c r="DE128" s="47">
        <v>10</v>
      </c>
      <c r="DF128" s="47"/>
      <c r="DG128" s="47"/>
      <c r="DH128" s="47"/>
      <c r="DI128" s="47"/>
      <c r="DJ128" s="47"/>
      <c r="DK128" s="47"/>
      <c r="DL128" s="47">
        <v>11</v>
      </c>
      <c r="DM128" s="47"/>
      <c r="DN128" s="47"/>
      <c r="DO128" s="47"/>
      <c r="DP128" s="47"/>
      <c r="DQ128" s="47"/>
      <c r="DR128" s="47"/>
      <c r="DS128" s="47"/>
      <c r="DT128" s="47"/>
      <c r="DU128" s="47">
        <v>12</v>
      </c>
      <c r="DV128" s="47"/>
      <c r="DW128" s="47"/>
      <c r="DX128" s="47"/>
      <c r="DY128" s="47"/>
      <c r="DZ128" s="47"/>
      <c r="EA128" s="47"/>
      <c r="EB128" s="47"/>
      <c r="EC128" s="47"/>
      <c r="ED128" s="47"/>
    </row>
    <row r="129" spans="1:134" ht="13.5" customHeight="1" x14ac:dyDescent="0.25">
      <c r="A129" s="66" t="s">
        <v>49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8"/>
      <c r="Z129" s="53">
        <v>1202</v>
      </c>
      <c r="AA129" s="54"/>
      <c r="AB129" s="54"/>
      <c r="AC129" s="54"/>
      <c r="AD129" s="54"/>
      <c r="AE129" s="54"/>
      <c r="AF129" s="55"/>
      <c r="AG129" s="94"/>
      <c r="AH129" s="94"/>
      <c r="AI129" s="94"/>
      <c r="AJ129" s="94"/>
      <c r="AK129" s="94"/>
      <c r="AL129" s="94"/>
      <c r="AM129" s="94"/>
      <c r="AN129" s="94"/>
      <c r="AO129" s="42"/>
      <c r="AP129" s="42"/>
      <c r="AQ129" s="42"/>
      <c r="AR129" s="42"/>
      <c r="AS129" s="42"/>
      <c r="AT129" s="42"/>
      <c r="AU129" s="42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</row>
    <row r="130" spans="1:134" ht="13.5" customHeight="1" x14ac:dyDescent="0.25">
      <c r="A130" s="58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60"/>
      <c r="Z130" s="50"/>
      <c r="AA130" s="51"/>
      <c r="AB130" s="51"/>
      <c r="AC130" s="51"/>
      <c r="AD130" s="51"/>
      <c r="AE130" s="51"/>
      <c r="AF130" s="52"/>
      <c r="AG130" s="94"/>
      <c r="AH130" s="94"/>
      <c r="AI130" s="94"/>
      <c r="AJ130" s="94"/>
      <c r="AK130" s="94"/>
      <c r="AL130" s="94"/>
      <c r="AM130" s="94"/>
      <c r="AN130" s="94"/>
      <c r="AO130" s="42"/>
      <c r="AP130" s="42"/>
      <c r="AQ130" s="42"/>
      <c r="AR130" s="42"/>
      <c r="AS130" s="42"/>
      <c r="AT130" s="42"/>
      <c r="AU130" s="42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</row>
    <row r="131" spans="1:134" ht="13.5" customHeight="1" x14ac:dyDescent="0.2">
      <c r="A131" s="58" t="s">
        <v>50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60"/>
      <c r="Z131" s="50">
        <v>1203</v>
      </c>
      <c r="AA131" s="51"/>
      <c r="AB131" s="51"/>
      <c r="AC131" s="51"/>
      <c r="AD131" s="51"/>
      <c r="AE131" s="51"/>
      <c r="AF131" s="52"/>
      <c r="AG131" s="94"/>
      <c r="AH131" s="94"/>
      <c r="AI131" s="94"/>
      <c r="AJ131" s="94"/>
      <c r="AK131" s="94"/>
      <c r="AL131" s="94"/>
      <c r="AM131" s="94"/>
      <c r="AN131" s="94"/>
      <c r="AO131" s="42"/>
      <c r="AP131" s="42"/>
      <c r="AQ131" s="42"/>
      <c r="AR131" s="42"/>
      <c r="AS131" s="42"/>
      <c r="AT131" s="42"/>
      <c r="AU131" s="42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</row>
    <row r="132" spans="1:134" s="34" customFormat="1" ht="13.5" customHeight="1" x14ac:dyDescent="0.25">
      <c r="A132" s="58" t="s">
        <v>149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60"/>
      <c r="Z132" s="50">
        <v>1295</v>
      </c>
      <c r="AA132" s="51"/>
      <c r="AB132" s="51"/>
      <c r="AC132" s="51"/>
      <c r="AD132" s="51"/>
      <c r="AE132" s="51"/>
      <c r="AF132" s="52"/>
      <c r="AG132" s="94"/>
      <c r="AH132" s="94"/>
      <c r="AI132" s="94"/>
      <c r="AJ132" s="94"/>
      <c r="AK132" s="94"/>
      <c r="AL132" s="94"/>
      <c r="AM132" s="94"/>
      <c r="AN132" s="94"/>
      <c r="AO132" s="42"/>
      <c r="AP132" s="42"/>
      <c r="AQ132" s="42"/>
      <c r="AR132" s="42"/>
      <c r="AS132" s="42"/>
      <c r="AT132" s="42"/>
      <c r="AU132" s="42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</row>
    <row r="133" spans="1:134" s="7" customFormat="1" ht="13.5" customHeight="1" x14ac:dyDescent="0.25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60"/>
      <c r="Z133" s="50"/>
      <c r="AA133" s="51"/>
      <c r="AB133" s="51"/>
      <c r="AC133" s="51"/>
      <c r="AD133" s="51"/>
      <c r="AE133" s="51"/>
      <c r="AF133" s="52"/>
      <c r="AG133" s="94"/>
      <c r="AH133" s="94"/>
      <c r="AI133" s="94"/>
      <c r="AJ133" s="94"/>
      <c r="AK133" s="94"/>
      <c r="AL133" s="94"/>
      <c r="AM133" s="94"/>
      <c r="AN133" s="94"/>
      <c r="AO133" s="42"/>
      <c r="AP133" s="42"/>
      <c r="AQ133" s="42"/>
      <c r="AR133" s="42"/>
      <c r="AS133" s="42"/>
      <c r="AT133" s="42"/>
      <c r="AU133" s="42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</row>
    <row r="134" spans="1:134" ht="13.5" customHeight="1" x14ac:dyDescent="0.2">
      <c r="A134" s="58" t="s">
        <v>51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60"/>
      <c r="Z134" s="50">
        <v>1204</v>
      </c>
      <c r="AA134" s="51"/>
      <c r="AB134" s="51"/>
      <c r="AC134" s="51"/>
      <c r="AD134" s="51"/>
      <c r="AE134" s="51"/>
      <c r="AF134" s="52"/>
      <c r="AG134" s="94"/>
      <c r="AH134" s="94"/>
      <c r="AI134" s="94"/>
      <c r="AJ134" s="94"/>
      <c r="AK134" s="94"/>
      <c r="AL134" s="94"/>
      <c r="AM134" s="94"/>
      <c r="AN134" s="94"/>
      <c r="AO134" s="42"/>
      <c r="AP134" s="42"/>
      <c r="AQ134" s="42"/>
      <c r="AR134" s="42"/>
      <c r="AS134" s="42"/>
      <c r="AT134" s="42"/>
      <c r="AU134" s="42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</row>
    <row r="135" spans="1:134" s="7" customFormat="1" ht="13.5" customHeight="1" x14ac:dyDescent="0.25">
      <c r="A135" s="58" t="s">
        <v>52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60"/>
      <c r="Z135" s="50">
        <v>1205</v>
      </c>
      <c r="AA135" s="51"/>
      <c r="AB135" s="51"/>
      <c r="AC135" s="51"/>
      <c r="AD135" s="51"/>
      <c r="AE135" s="51"/>
      <c r="AF135" s="52"/>
      <c r="AG135" s="94"/>
      <c r="AH135" s="94"/>
      <c r="AI135" s="94"/>
      <c r="AJ135" s="94"/>
      <c r="AK135" s="94"/>
      <c r="AL135" s="94"/>
      <c r="AM135" s="94"/>
      <c r="AN135" s="94"/>
      <c r="AO135" s="42"/>
      <c r="AP135" s="42"/>
      <c r="AQ135" s="42"/>
      <c r="AR135" s="42"/>
      <c r="AS135" s="42"/>
      <c r="AT135" s="42"/>
      <c r="AU135" s="42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</row>
    <row r="136" spans="1:134" s="7" customFormat="1" ht="13.5" customHeigh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60"/>
      <c r="Z136" s="50"/>
      <c r="AA136" s="51"/>
      <c r="AB136" s="51"/>
      <c r="AC136" s="51"/>
      <c r="AD136" s="51"/>
      <c r="AE136" s="51"/>
      <c r="AF136" s="52"/>
      <c r="AG136" s="94"/>
      <c r="AH136" s="94"/>
      <c r="AI136" s="94"/>
      <c r="AJ136" s="94"/>
      <c r="AK136" s="94"/>
      <c r="AL136" s="94"/>
      <c r="AM136" s="94"/>
      <c r="AN136" s="94"/>
      <c r="AO136" s="42"/>
      <c r="AP136" s="42"/>
      <c r="AQ136" s="42"/>
      <c r="AR136" s="42"/>
      <c r="AS136" s="42"/>
      <c r="AT136" s="42"/>
      <c r="AU136" s="42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</row>
    <row r="137" spans="1:134" s="7" customFormat="1" ht="13.5" customHeight="1" x14ac:dyDescent="0.25">
      <c r="A137" s="58" t="s">
        <v>53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60"/>
      <c r="Z137" s="50">
        <v>1206</v>
      </c>
      <c r="AA137" s="51"/>
      <c r="AB137" s="51"/>
      <c r="AC137" s="51"/>
      <c r="AD137" s="51"/>
      <c r="AE137" s="51"/>
      <c r="AF137" s="52"/>
      <c r="AG137" s="88">
        <f>AG139+AG142</f>
        <v>0</v>
      </c>
      <c r="AH137" s="88"/>
      <c r="AI137" s="88"/>
      <c r="AJ137" s="88"/>
      <c r="AK137" s="88"/>
      <c r="AL137" s="88"/>
      <c r="AM137" s="88"/>
      <c r="AN137" s="88"/>
      <c r="AO137" s="88">
        <f>AO139+AO142</f>
        <v>0</v>
      </c>
      <c r="AP137" s="88"/>
      <c r="AQ137" s="88"/>
      <c r="AR137" s="88"/>
      <c r="AS137" s="88"/>
      <c r="AT137" s="88"/>
      <c r="AU137" s="88"/>
      <c r="AV137" s="79">
        <f>AV139+AV142</f>
        <v>0</v>
      </c>
      <c r="AW137" s="79"/>
      <c r="AX137" s="79"/>
      <c r="AY137" s="79"/>
      <c r="AZ137" s="79"/>
      <c r="BA137" s="79"/>
      <c r="BB137" s="79"/>
      <c r="BC137" s="79"/>
      <c r="BD137" s="79"/>
      <c r="BE137" s="79">
        <f>BE139+BE142</f>
        <v>0</v>
      </c>
      <c r="BF137" s="79"/>
      <c r="BG137" s="79"/>
      <c r="BH137" s="79"/>
      <c r="BI137" s="79"/>
      <c r="BJ137" s="79"/>
      <c r="BK137" s="79"/>
      <c r="BL137" s="79"/>
      <c r="BM137" s="79"/>
      <c r="BN137" s="79"/>
      <c r="BO137" s="88">
        <f>BO139+BO142</f>
        <v>0</v>
      </c>
      <c r="BP137" s="88"/>
      <c r="BQ137" s="88"/>
      <c r="BR137" s="88"/>
      <c r="BS137" s="88"/>
      <c r="BT137" s="88"/>
      <c r="BU137" s="88"/>
      <c r="BV137" s="88"/>
      <c r="BW137" s="88">
        <f>BW139+BW142</f>
        <v>0</v>
      </c>
      <c r="BX137" s="88"/>
      <c r="BY137" s="88"/>
      <c r="BZ137" s="88"/>
      <c r="CA137" s="88"/>
      <c r="CB137" s="88"/>
      <c r="CC137" s="88"/>
      <c r="CD137" s="79">
        <f>CD139+CD142</f>
        <v>0</v>
      </c>
      <c r="CE137" s="79"/>
      <c r="CF137" s="79"/>
      <c r="CG137" s="79"/>
      <c r="CH137" s="79"/>
      <c r="CI137" s="79"/>
      <c r="CJ137" s="79"/>
      <c r="CK137" s="79"/>
      <c r="CL137" s="79"/>
      <c r="CM137" s="79">
        <f>CM139+CM142</f>
        <v>0</v>
      </c>
      <c r="CN137" s="79"/>
      <c r="CO137" s="79"/>
      <c r="CP137" s="79"/>
      <c r="CQ137" s="79"/>
      <c r="CR137" s="79"/>
      <c r="CS137" s="79"/>
      <c r="CT137" s="79"/>
      <c r="CU137" s="79"/>
      <c r="CV137" s="79"/>
      <c r="CW137" s="88">
        <f>CW139+CW142</f>
        <v>0</v>
      </c>
      <c r="CX137" s="88"/>
      <c r="CY137" s="88"/>
      <c r="CZ137" s="88"/>
      <c r="DA137" s="88"/>
      <c r="DB137" s="88"/>
      <c r="DC137" s="88"/>
      <c r="DD137" s="88"/>
      <c r="DE137" s="88">
        <f>DE139+DE142</f>
        <v>0</v>
      </c>
      <c r="DF137" s="88"/>
      <c r="DG137" s="88"/>
      <c r="DH137" s="88"/>
      <c r="DI137" s="88"/>
      <c r="DJ137" s="88"/>
      <c r="DK137" s="88"/>
      <c r="DL137" s="79">
        <f>DL139+DL142</f>
        <v>0</v>
      </c>
      <c r="DM137" s="79"/>
      <c r="DN137" s="79"/>
      <c r="DO137" s="79"/>
      <c r="DP137" s="79"/>
      <c r="DQ137" s="79"/>
      <c r="DR137" s="79"/>
      <c r="DS137" s="79"/>
      <c r="DT137" s="79"/>
      <c r="DU137" s="79">
        <f>DU139+DU142</f>
        <v>0</v>
      </c>
      <c r="DV137" s="79"/>
      <c r="DW137" s="79"/>
      <c r="DX137" s="79"/>
      <c r="DY137" s="79"/>
      <c r="DZ137" s="79"/>
      <c r="EA137" s="79"/>
      <c r="EB137" s="79"/>
      <c r="EC137" s="79"/>
      <c r="ED137" s="79"/>
    </row>
    <row r="138" spans="1:134" s="7" customFormat="1" ht="13.5" customHeight="1" x14ac:dyDescent="0.25">
      <c r="A138" s="5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60"/>
      <c r="Z138" s="50"/>
      <c r="AA138" s="51"/>
      <c r="AB138" s="51"/>
      <c r="AC138" s="51"/>
      <c r="AD138" s="51"/>
      <c r="AE138" s="51"/>
      <c r="AF138" s="52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</row>
    <row r="139" spans="1:134" ht="12.75" customHeight="1" x14ac:dyDescent="0.25">
      <c r="A139" s="58" t="s">
        <v>54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60"/>
      <c r="Z139" s="50">
        <v>1207</v>
      </c>
      <c r="AA139" s="51"/>
      <c r="AB139" s="51"/>
      <c r="AC139" s="51"/>
      <c r="AD139" s="51"/>
      <c r="AE139" s="51"/>
      <c r="AF139" s="52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</row>
    <row r="140" spans="1:134" x14ac:dyDescent="0.25">
      <c r="A140" s="58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60"/>
      <c r="Z140" s="50"/>
      <c r="AA140" s="51"/>
      <c r="AB140" s="51"/>
      <c r="AC140" s="51"/>
      <c r="AD140" s="51"/>
      <c r="AE140" s="51"/>
      <c r="AF140" s="52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</row>
    <row r="141" spans="1:134" x14ac:dyDescent="0.25">
      <c r="A141" s="5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/>
      <c r="Z141" s="50"/>
      <c r="AA141" s="51"/>
      <c r="AB141" s="51"/>
      <c r="AC141" s="51"/>
      <c r="AD141" s="51"/>
      <c r="AE141" s="51"/>
      <c r="AF141" s="52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</row>
    <row r="142" spans="1:134" ht="12.75" customHeight="1" x14ac:dyDescent="0.25">
      <c r="A142" s="58" t="s">
        <v>56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60"/>
      <c r="Z142" s="50">
        <v>1208</v>
      </c>
      <c r="AA142" s="51"/>
      <c r="AB142" s="51"/>
      <c r="AC142" s="51"/>
      <c r="AD142" s="51"/>
      <c r="AE142" s="51"/>
      <c r="AF142" s="52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</row>
    <row r="143" spans="1:134" x14ac:dyDescent="0.25">
      <c r="A143" s="5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60"/>
      <c r="Z143" s="50"/>
      <c r="AA143" s="51"/>
      <c r="AB143" s="51"/>
      <c r="AC143" s="51"/>
      <c r="AD143" s="51"/>
      <c r="AE143" s="51"/>
      <c r="AF143" s="52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</row>
    <row r="144" spans="1:134" ht="12.75" customHeight="1" x14ac:dyDescent="0.25">
      <c r="A144" s="58" t="s">
        <v>57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60"/>
      <c r="Z144" s="50">
        <v>1209</v>
      </c>
      <c r="AA144" s="51"/>
      <c r="AB144" s="51"/>
      <c r="AC144" s="51"/>
      <c r="AD144" s="51"/>
      <c r="AE144" s="51"/>
      <c r="AF144" s="52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</row>
    <row r="145" spans="1:134" x14ac:dyDescent="0.25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60"/>
      <c r="Z145" s="50"/>
      <c r="AA145" s="51"/>
      <c r="AB145" s="51"/>
      <c r="AC145" s="51"/>
      <c r="AD145" s="51"/>
      <c r="AE145" s="51"/>
      <c r="AF145" s="52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</row>
    <row r="146" spans="1:134" ht="12.75" customHeight="1" x14ac:dyDescent="0.2">
      <c r="A146" s="58" t="s">
        <v>58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60"/>
      <c r="Z146" s="50">
        <v>1212</v>
      </c>
      <c r="AA146" s="51"/>
      <c r="AB146" s="51"/>
      <c r="AC146" s="51"/>
      <c r="AD146" s="51"/>
      <c r="AE146" s="51"/>
      <c r="AF146" s="52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</row>
    <row r="147" spans="1:134" ht="12.75" customHeight="1" x14ac:dyDescent="0.25">
      <c r="A147" s="58" t="s">
        <v>59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60"/>
      <c r="Z147" s="50">
        <v>1213</v>
      </c>
      <c r="AA147" s="51"/>
      <c r="AB147" s="51"/>
      <c r="AC147" s="51"/>
      <c r="AD147" s="51"/>
      <c r="AE147" s="51"/>
      <c r="AF147" s="52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</row>
    <row r="148" spans="1:134" ht="13.5" customHeight="1" x14ac:dyDescent="0.25">
      <c r="A148" s="58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60"/>
      <c r="Z148" s="50"/>
      <c r="AA148" s="51"/>
      <c r="AB148" s="51"/>
      <c r="AC148" s="51"/>
      <c r="AD148" s="51"/>
      <c r="AE148" s="51"/>
      <c r="AF148" s="52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</row>
    <row r="149" spans="1:134" ht="12.75" customHeight="1" x14ac:dyDescent="0.25">
      <c r="A149" s="58" t="s">
        <v>60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60"/>
      <c r="Z149" s="50">
        <v>1214</v>
      </c>
      <c r="AA149" s="51"/>
      <c r="AB149" s="51"/>
      <c r="AC149" s="51"/>
      <c r="AD149" s="51"/>
      <c r="AE149" s="51"/>
      <c r="AF149" s="52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</row>
    <row r="150" spans="1:134" x14ac:dyDescent="0.25">
      <c r="A150" s="58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60"/>
      <c r="Z150" s="50"/>
      <c r="AA150" s="51"/>
      <c r="AB150" s="51"/>
      <c r="AC150" s="51"/>
      <c r="AD150" s="51"/>
      <c r="AE150" s="51"/>
      <c r="AF150" s="52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</row>
    <row r="151" spans="1:134" ht="12.75" customHeight="1" x14ac:dyDescent="0.25">
      <c r="A151" s="58" t="s">
        <v>61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60"/>
      <c r="Z151" s="50">
        <v>1239</v>
      </c>
      <c r="AA151" s="51"/>
      <c r="AB151" s="51"/>
      <c r="AC151" s="51"/>
      <c r="AD151" s="51"/>
      <c r="AE151" s="51"/>
      <c r="AF151" s="52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</row>
    <row r="152" spans="1:134" ht="13.5" customHeight="1" x14ac:dyDescent="0.25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60"/>
      <c r="Z152" s="50"/>
      <c r="AA152" s="51"/>
      <c r="AB152" s="51"/>
      <c r="AC152" s="51"/>
      <c r="AD152" s="51"/>
      <c r="AE152" s="51"/>
      <c r="AF152" s="52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</row>
    <row r="153" spans="1:134" ht="13.5" customHeight="1" x14ac:dyDescent="0.2">
      <c r="A153" s="61" t="s">
        <v>62</v>
      </c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3"/>
      <c r="Z153" s="43">
        <v>1218</v>
      </c>
      <c r="AA153" s="44"/>
      <c r="AB153" s="44"/>
      <c r="AC153" s="44"/>
      <c r="AD153" s="44"/>
      <c r="AE153" s="44"/>
      <c r="AF153" s="45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 t="s">
        <v>47</v>
      </c>
      <c r="BF153" s="41"/>
      <c r="BG153" s="41"/>
      <c r="BH153" s="41"/>
      <c r="BI153" s="41"/>
      <c r="BJ153" s="41"/>
      <c r="BK153" s="41"/>
      <c r="BL153" s="41"/>
      <c r="BM153" s="41"/>
      <c r="BN153" s="41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 t="s">
        <v>47</v>
      </c>
      <c r="CN153" s="41"/>
      <c r="CO153" s="41"/>
      <c r="CP153" s="41"/>
      <c r="CQ153" s="41"/>
      <c r="CR153" s="41"/>
      <c r="CS153" s="41"/>
      <c r="CT153" s="41"/>
      <c r="CU153" s="41"/>
      <c r="CV153" s="41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 t="s">
        <v>47</v>
      </c>
      <c r="DV153" s="41"/>
      <c r="DW153" s="41"/>
      <c r="DX153" s="41"/>
      <c r="DY153" s="41"/>
      <c r="DZ153" s="41"/>
      <c r="EA153" s="41"/>
      <c r="EB153" s="41"/>
      <c r="EC153" s="41"/>
      <c r="ED153" s="41"/>
    </row>
    <row r="154" spans="1:134" s="34" customFormat="1" ht="13.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33"/>
      <c r="AA154" s="33"/>
      <c r="AB154" s="33"/>
      <c r="AC154" s="33"/>
      <c r="AD154" s="33"/>
      <c r="AE154" s="33"/>
      <c r="AF154" s="33"/>
      <c r="AG154" s="31"/>
      <c r="AH154" s="31"/>
      <c r="AI154" s="31"/>
      <c r="AJ154" s="31"/>
      <c r="AK154" s="31"/>
      <c r="AL154" s="31"/>
      <c r="AM154" s="30"/>
      <c r="AN154" s="30"/>
      <c r="AO154" s="30"/>
      <c r="AP154" s="30"/>
      <c r="AQ154" s="30"/>
      <c r="AR154" s="31"/>
      <c r="AS154" s="31"/>
      <c r="AT154" s="31"/>
      <c r="AU154" s="30"/>
      <c r="AV154" s="30"/>
      <c r="AW154" s="30"/>
      <c r="AX154" s="30"/>
      <c r="AY154" s="30"/>
      <c r="AZ154" s="31"/>
      <c r="BA154" s="31"/>
      <c r="BB154" s="31"/>
      <c r="BC154" s="30"/>
      <c r="BD154" s="30"/>
      <c r="BE154" s="30"/>
      <c r="BF154" s="30"/>
      <c r="BG154" s="30"/>
    </row>
    <row r="155" spans="1:134" s="9" customFormat="1" ht="12.75" customHeight="1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W155" s="34"/>
      <c r="X155" s="34"/>
      <c r="Y155" s="34"/>
      <c r="Z155" s="34"/>
      <c r="AC155" s="34"/>
      <c r="AD155" s="34"/>
      <c r="AE155" s="34"/>
      <c r="AF155" s="34"/>
      <c r="AH155" s="34"/>
      <c r="AI155" s="34"/>
      <c r="AJ155" s="34"/>
      <c r="AK155" s="34"/>
      <c r="DR155" s="57" t="s">
        <v>155</v>
      </c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</row>
    <row r="156" spans="1:134" s="34" customFormat="1" x14ac:dyDescent="0.25"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</row>
    <row r="157" spans="1:134" ht="12.75" customHeight="1" x14ac:dyDescent="0.25">
      <c r="A157" s="56" t="s">
        <v>63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</row>
    <row r="159" spans="1:134" ht="13.5" customHeight="1" x14ac:dyDescent="0.25">
      <c r="A159" s="47" t="s">
        <v>206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 t="s">
        <v>22</v>
      </c>
      <c r="X159" s="47"/>
      <c r="Y159" s="47"/>
      <c r="Z159" s="47"/>
      <c r="AA159" s="47"/>
      <c r="AB159" s="47"/>
      <c r="AC159" s="47"/>
      <c r="AD159" s="47" t="s">
        <v>21</v>
      </c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 t="s">
        <v>20</v>
      </c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</row>
    <row r="160" spans="1:134" ht="13.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 t="s">
        <v>19</v>
      </c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 t="s">
        <v>18</v>
      </c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</row>
    <row r="161" spans="1:134" ht="13.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 t="s">
        <v>23</v>
      </c>
      <c r="AE161" s="47"/>
      <c r="AF161" s="47"/>
      <c r="AG161" s="47"/>
      <c r="AH161" s="47"/>
      <c r="AI161" s="47"/>
      <c r="AJ161" s="47"/>
      <c r="AK161" s="47"/>
      <c r="AL161" s="47" t="s">
        <v>171</v>
      </c>
      <c r="AM161" s="47"/>
      <c r="AN161" s="47"/>
      <c r="AO161" s="47"/>
      <c r="AP161" s="47"/>
      <c r="AQ161" s="47"/>
      <c r="AR161" s="47" t="s">
        <v>16</v>
      </c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 t="s">
        <v>182</v>
      </c>
      <c r="BF161" s="47"/>
      <c r="BG161" s="47"/>
      <c r="BH161" s="47"/>
      <c r="BI161" s="47"/>
      <c r="BJ161" s="47"/>
      <c r="BK161" s="47"/>
      <c r="BL161" s="47"/>
      <c r="BM161" s="47" t="s">
        <v>23</v>
      </c>
      <c r="BN161" s="47"/>
      <c r="BO161" s="47"/>
      <c r="BP161" s="47"/>
      <c r="BQ161" s="47"/>
      <c r="BR161" s="47"/>
      <c r="BS161" s="47"/>
      <c r="BT161" s="47"/>
      <c r="BU161" s="47" t="s">
        <v>171</v>
      </c>
      <c r="BV161" s="47"/>
      <c r="BW161" s="47"/>
      <c r="BX161" s="47"/>
      <c r="BY161" s="47"/>
      <c r="BZ161" s="47"/>
      <c r="CA161" s="47" t="s">
        <v>16</v>
      </c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 t="s">
        <v>182</v>
      </c>
      <c r="CO161" s="47"/>
      <c r="CP161" s="47"/>
      <c r="CQ161" s="47"/>
      <c r="CR161" s="47"/>
      <c r="CS161" s="47"/>
      <c r="CT161" s="47"/>
      <c r="CU161" s="47"/>
      <c r="CV161" s="47" t="s">
        <v>23</v>
      </c>
      <c r="CW161" s="47"/>
      <c r="CX161" s="47"/>
      <c r="CY161" s="47"/>
      <c r="CZ161" s="47"/>
      <c r="DA161" s="47"/>
      <c r="DB161" s="47"/>
      <c r="DC161" s="47"/>
      <c r="DD161" s="47" t="s">
        <v>171</v>
      </c>
      <c r="DE161" s="47"/>
      <c r="DF161" s="47"/>
      <c r="DG161" s="47"/>
      <c r="DH161" s="47"/>
      <c r="DI161" s="47"/>
      <c r="DJ161" s="47" t="s">
        <v>16</v>
      </c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 t="s">
        <v>182</v>
      </c>
      <c r="DX161" s="47"/>
      <c r="DY161" s="47"/>
      <c r="DZ161" s="47"/>
      <c r="EA161" s="47"/>
      <c r="EB161" s="47"/>
      <c r="EC161" s="47"/>
      <c r="ED161" s="47"/>
    </row>
    <row r="162" spans="1:134" s="34" customFormat="1" ht="13.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</row>
    <row r="163" spans="1:134" ht="13.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</row>
    <row r="164" spans="1:134" ht="13.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 t="s">
        <v>172</v>
      </c>
      <c r="AS164" s="47"/>
      <c r="AT164" s="47"/>
      <c r="AU164" s="47"/>
      <c r="AV164" s="47"/>
      <c r="AW164" s="47"/>
      <c r="AX164" s="47"/>
      <c r="AY164" s="47" t="s">
        <v>173</v>
      </c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 t="s">
        <v>172</v>
      </c>
      <c r="CB164" s="47"/>
      <c r="CC164" s="47"/>
      <c r="CD164" s="47"/>
      <c r="CE164" s="47"/>
      <c r="CF164" s="47"/>
      <c r="CG164" s="47"/>
      <c r="CH164" s="47" t="s">
        <v>173</v>
      </c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 t="s">
        <v>172</v>
      </c>
      <c r="DK164" s="47"/>
      <c r="DL164" s="47"/>
      <c r="DM164" s="47"/>
      <c r="DN164" s="47"/>
      <c r="DO164" s="47"/>
      <c r="DP164" s="47"/>
      <c r="DQ164" s="47" t="s">
        <v>173</v>
      </c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</row>
    <row r="165" spans="1:134" ht="13.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</row>
    <row r="166" spans="1:134" ht="13.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</row>
    <row r="167" spans="1:134" s="34" customFormat="1" ht="13.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</row>
    <row r="168" spans="1:134" ht="13.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</row>
    <row r="169" spans="1:134" ht="13.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</row>
    <row r="170" spans="1:134" s="34" customFormat="1" ht="13.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</row>
    <row r="171" spans="1:134" ht="13.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</row>
    <row r="172" spans="1:134" ht="13.5" customHeight="1" x14ac:dyDescent="0.25">
      <c r="A172" s="47" t="s">
        <v>24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 t="s">
        <v>25</v>
      </c>
      <c r="X172" s="47"/>
      <c r="Y172" s="47"/>
      <c r="Z172" s="47"/>
      <c r="AA172" s="47"/>
      <c r="AB172" s="47"/>
      <c r="AC172" s="47"/>
      <c r="AD172" s="47">
        <v>1</v>
      </c>
      <c r="AE172" s="47"/>
      <c r="AF172" s="47"/>
      <c r="AG172" s="47"/>
      <c r="AH172" s="47"/>
      <c r="AI172" s="47"/>
      <c r="AJ172" s="47"/>
      <c r="AK172" s="47"/>
      <c r="AL172" s="47">
        <v>2</v>
      </c>
      <c r="AM172" s="47"/>
      <c r="AN172" s="47"/>
      <c r="AO172" s="47"/>
      <c r="AP172" s="47"/>
      <c r="AQ172" s="47"/>
      <c r="AR172" s="47">
        <v>3</v>
      </c>
      <c r="AS172" s="47"/>
      <c r="AT172" s="47"/>
      <c r="AU172" s="47"/>
      <c r="AV172" s="47"/>
      <c r="AW172" s="47"/>
      <c r="AX172" s="47"/>
      <c r="AY172" s="47">
        <v>4</v>
      </c>
      <c r="AZ172" s="47"/>
      <c r="BA172" s="47"/>
      <c r="BB172" s="47"/>
      <c r="BC172" s="47"/>
      <c r="BD172" s="47"/>
      <c r="BE172" s="47">
        <v>5</v>
      </c>
      <c r="BF172" s="47"/>
      <c r="BG172" s="47"/>
      <c r="BH172" s="47"/>
      <c r="BI172" s="47"/>
      <c r="BJ172" s="47"/>
      <c r="BK172" s="47"/>
      <c r="BL172" s="47"/>
      <c r="BM172" s="47">
        <v>6</v>
      </c>
      <c r="BN172" s="47"/>
      <c r="BO172" s="47"/>
      <c r="BP172" s="47"/>
      <c r="BQ172" s="47"/>
      <c r="BR172" s="47"/>
      <c r="BS172" s="47"/>
      <c r="BT172" s="47"/>
      <c r="BU172" s="47">
        <v>7</v>
      </c>
      <c r="BV172" s="47"/>
      <c r="BW172" s="47"/>
      <c r="BX172" s="47"/>
      <c r="BY172" s="47"/>
      <c r="BZ172" s="47"/>
      <c r="CA172" s="47">
        <v>8</v>
      </c>
      <c r="CB172" s="47"/>
      <c r="CC172" s="47"/>
      <c r="CD172" s="47"/>
      <c r="CE172" s="47"/>
      <c r="CF172" s="47"/>
      <c r="CG172" s="47"/>
      <c r="CH172" s="47">
        <v>9</v>
      </c>
      <c r="CI172" s="47"/>
      <c r="CJ172" s="47"/>
      <c r="CK172" s="47"/>
      <c r="CL172" s="47"/>
      <c r="CM172" s="47"/>
      <c r="CN172" s="47">
        <v>10</v>
      </c>
      <c r="CO172" s="47"/>
      <c r="CP172" s="47"/>
      <c r="CQ172" s="47"/>
      <c r="CR172" s="47"/>
      <c r="CS172" s="47"/>
      <c r="CT172" s="47"/>
      <c r="CU172" s="47"/>
      <c r="CV172" s="47">
        <v>11</v>
      </c>
      <c r="CW172" s="47"/>
      <c r="CX172" s="47"/>
      <c r="CY172" s="47"/>
      <c r="CZ172" s="47"/>
      <c r="DA172" s="47"/>
      <c r="DB172" s="47"/>
      <c r="DC172" s="47"/>
      <c r="DD172" s="47">
        <v>12</v>
      </c>
      <c r="DE172" s="47"/>
      <c r="DF172" s="47"/>
      <c r="DG172" s="47"/>
      <c r="DH172" s="47"/>
      <c r="DI172" s="47"/>
      <c r="DJ172" s="47">
        <v>13</v>
      </c>
      <c r="DK172" s="47"/>
      <c r="DL172" s="47"/>
      <c r="DM172" s="47"/>
      <c r="DN172" s="47"/>
      <c r="DO172" s="47"/>
      <c r="DP172" s="47"/>
      <c r="DQ172" s="47">
        <v>14</v>
      </c>
      <c r="DR172" s="47"/>
      <c r="DS172" s="47"/>
      <c r="DT172" s="47"/>
      <c r="DU172" s="47"/>
      <c r="DV172" s="47"/>
      <c r="DW172" s="47">
        <v>15</v>
      </c>
      <c r="DX172" s="47"/>
      <c r="DY172" s="47"/>
      <c r="DZ172" s="47"/>
      <c r="EA172" s="47"/>
      <c r="EB172" s="47"/>
      <c r="EC172" s="47"/>
      <c r="ED172" s="47"/>
    </row>
    <row r="173" spans="1:134" x14ac:dyDescent="0.25">
      <c r="A173" s="66" t="s">
        <v>175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8"/>
      <c r="W173" s="53">
        <v>1219</v>
      </c>
      <c r="X173" s="54"/>
      <c r="Y173" s="54"/>
      <c r="Z173" s="54"/>
      <c r="AA173" s="54"/>
      <c r="AB173" s="54"/>
      <c r="AC173" s="55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1"/>
      <c r="AS173" s="41"/>
      <c r="AT173" s="41"/>
      <c r="AU173" s="41"/>
      <c r="AV173" s="41"/>
      <c r="AW173" s="41"/>
      <c r="AX173" s="41"/>
      <c r="AY173" s="41" t="s">
        <v>47</v>
      </c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1"/>
      <c r="CB173" s="41"/>
      <c r="CC173" s="41"/>
      <c r="CD173" s="41"/>
      <c r="CE173" s="41"/>
      <c r="CF173" s="41"/>
      <c r="CG173" s="41"/>
      <c r="CH173" s="41" t="s">
        <v>47</v>
      </c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1"/>
      <c r="DK173" s="41"/>
      <c r="DL173" s="41"/>
      <c r="DM173" s="41"/>
      <c r="DN173" s="41"/>
      <c r="DO173" s="41"/>
      <c r="DP173" s="41"/>
      <c r="DQ173" s="41" t="s">
        <v>47</v>
      </c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</row>
    <row r="174" spans="1:134" x14ac:dyDescent="0.25">
      <c r="A174" s="58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60"/>
      <c r="W174" s="50"/>
      <c r="X174" s="51"/>
      <c r="Y174" s="51"/>
      <c r="Z174" s="51"/>
      <c r="AA174" s="51"/>
      <c r="AB174" s="51"/>
      <c r="AC174" s="5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</row>
    <row r="175" spans="1:134" ht="13.5" customHeight="1" x14ac:dyDescent="0.25">
      <c r="A175" s="58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60"/>
      <c r="W175" s="50"/>
      <c r="X175" s="51"/>
      <c r="Y175" s="51"/>
      <c r="Z175" s="51"/>
      <c r="AA175" s="51"/>
      <c r="AB175" s="51"/>
      <c r="AC175" s="5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</row>
    <row r="176" spans="1:134" x14ac:dyDescent="0.25">
      <c r="A176" s="58" t="s">
        <v>174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60"/>
      <c r="W176" s="50">
        <v>1220</v>
      </c>
      <c r="X176" s="51"/>
      <c r="Y176" s="51"/>
      <c r="Z176" s="51"/>
      <c r="AA176" s="51"/>
      <c r="AB176" s="51"/>
      <c r="AC176" s="5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1"/>
      <c r="AS176" s="41"/>
      <c r="AT176" s="41"/>
      <c r="AU176" s="41"/>
      <c r="AV176" s="41"/>
      <c r="AW176" s="41"/>
      <c r="AX176" s="41"/>
      <c r="AY176" s="41" t="s">
        <v>47</v>
      </c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1"/>
      <c r="CB176" s="41"/>
      <c r="CC176" s="41"/>
      <c r="CD176" s="41"/>
      <c r="CE176" s="41"/>
      <c r="CF176" s="41"/>
      <c r="CG176" s="41"/>
      <c r="CH176" s="41" t="s">
        <v>47</v>
      </c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1"/>
      <c r="DK176" s="41"/>
      <c r="DL176" s="41"/>
      <c r="DM176" s="41"/>
      <c r="DN176" s="41"/>
      <c r="DO176" s="41"/>
      <c r="DP176" s="41"/>
      <c r="DQ176" s="41" t="s">
        <v>47</v>
      </c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</row>
    <row r="177" spans="1:135" ht="13.5" customHeight="1" x14ac:dyDescent="0.25">
      <c r="A177" s="58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60"/>
      <c r="W177" s="50"/>
      <c r="X177" s="51"/>
      <c r="Y177" s="51"/>
      <c r="Z177" s="51"/>
      <c r="AA177" s="51"/>
      <c r="AB177" s="51"/>
      <c r="AC177" s="5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</row>
    <row r="178" spans="1:135" x14ac:dyDescent="0.25">
      <c r="A178" s="58" t="s">
        <v>176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60"/>
      <c r="W178" s="50">
        <v>1221</v>
      </c>
      <c r="X178" s="51"/>
      <c r="Y178" s="51"/>
      <c r="Z178" s="51"/>
      <c r="AA178" s="51"/>
      <c r="AB178" s="51"/>
      <c r="AC178" s="5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 t="s">
        <v>47</v>
      </c>
      <c r="BF178" s="41"/>
      <c r="BG178" s="41"/>
      <c r="BH178" s="41"/>
      <c r="BI178" s="41"/>
      <c r="BJ178" s="41"/>
      <c r="BK178" s="41"/>
      <c r="BL178" s="41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 t="s">
        <v>47</v>
      </c>
      <c r="CO178" s="41"/>
      <c r="CP178" s="41"/>
      <c r="CQ178" s="41"/>
      <c r="CR178" s="41"/>
      <c r="CS178" s="41"/>
      <c r="CT178" s="41"/>
      <c r="CU178" s="41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 t="s">
        <v>47</v>
      </c>
      <c r="DX178" s="41"/>
      <c r="DY178" s="41"/>
      <c r="DZ178" s="41"/>
      <c r="EA178" s="41"/>
      <c r="EB178" s="41"/>
      <c r="EC178" s="41"/>
      <c r="ED178" s="41"/>
    </row>
    <row r="179" spans="1:135" x14ac:dyDescent="0.25">
      <c r="A179" s="58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60"/>
      <c r="W179" s="50"/>
      <c r="X179" s="51"/>
      <c r="Y179" s="51"/>
      <c r="Z179" s="51"/>
      <c r="AA179" s="51"/>
      <c r="AB179" s="51"/>
      <c r="AC179" s="5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</row>
    <row r="180" spans="1:135" ht="13.5" customHeight="1" x14ac:dyDescent="0.25">
      <c r="A180" s="58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60"/>
      <c r="W180" s="50"/>
      <c r="X180" s="51"/>
      <c r="Y180" s="51"/>
      <c r="Z180" s="51"/>
      <c r="AA180" s="51"/>
      <c r="AB180" s="51"/>
      <c r="AC180" s="5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</row>
    <row r="181" spans="1:135" x14ac:dyDescent="0.25">
      <c r="A181" s="58" t="s">
        <v>66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60"/>
      <c r="W181" s="50">
        <v>1222</v>
      </c>
      <c r="X181" s="51"/>
      <c r="Y181" s="51"/>
      <c r="Z181" s="51"/>
      <c r="AA181" s="51"/>
      <c r="AB181" s="51"/>
      <c r="AC181" s="5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 t="s">
        <v>47</v>
      </c>
      <c r="BF181" s="41"/>
      <c r="BG181" s="41"/>
      <c r="BH181" s="41"/>
      <c r="BI181" s="41"/>
      <c r="BJ181" s="41"/>
      <c r="BK181" s="41"/>
      <c r="BL181" s="41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 t="s">
        <v>47</v>
      </c>
      <c r="CO181" s="41"/>
      <c r="CP181" s="41"/>
      <c r="CQ181" s="41"/>
      <c r="CR181" s="41"/>
      <c r="CS181" s="41"/>
      <c r="CT181" s="41"/>
      <c r="CU181" s="41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 t="s">
        <v>47</v>
      </c>
      <c r="DX181" s="41"/>
      <c r="DY181" s="41"/>
      <c r="DZ181" s="41"/>
      <c r="EA181" s="41"/>
      <c r="EB181" s="41"/>
      <c r="EC181" s="41"/>
      <c r="ED181" s="41"/>
    </row>
    <row r="182" spans="1:135" x14ac:dyDescent="0.25">
      <c r="A182" s="58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60"/>
      <c r="W182" s="50"/>
      <c r="X182" s="51"/>
      <c r="Y182" s="51"/>
      <c r="Z182" s="51"/>
      <c r="AA182" s="51"/>
      <c r="AB182" s="51"/>
      <c r="AC182" s="5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</row>
    <row r="183" spans="1:135" ht="13.5" customHeight="1" x14ac:dyDescent="0.25">
      <c r="A183" s="58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60"/>
      <c r="W183" s="50"/>
      <c r="X183" s="51"/>
      <c r="Y183" s="51"/>
      <c r="Z183" s="51"/>
      <c r="AA183" s="51"/>
      <c r="AB183" s="51"/>
      <c r="AC183" s="5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</row>
    <row r="184" spans="1:135" ht="13.5" customHeight="1" x14ac:dyDescent="0.2">
      <c r="A184" s="58" t="s">
        <v>67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60"/>
      <c r="W184" s="50">
        <v>1223</v>
      </c>
      <c r="X184" s="51"/>
      <c r="Y184" s="51"/>
      <c r="Z184" s="51"/>
      <c r="AA184" s="51"/>
      <c r="AB184" s="51"/>
      <c r="AC184" s="5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 t="s">
        <v>47</v>
      </c>
      <c r="BF184" s="41"/>
      <c r="BG184" s="41"/>
      <c r="BH184" s="41"/>
      <c r="BI184" s="41"/>
      <c r="BJ184" s="41"/>
      <c r="BK184" s="41"/>
      <c r="BL184" s="41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 t="s">
        <v>47</v>
      </c>
      <c r="CO184" s="41"/>
      <c r="CP184" s="41"/>
      <c r="CQ184" s="41"/>
      <c r="CR184" s="41"/>
      <c r="CS184" s="41"/>
      <c r="CT184" s="41"/>
      <c r="CU184" s="41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 t="s">
        <v>47</v>
      </c>
      <c r="DX184" s="41"/>
      <c r="DY184" s="41"/>
      <c r="DZ184" s="41"/>
      <c r="EA184" s="41"/>
      <c r="EB184" s="41"/>
      <c r="EC184" s="41"/>
      <c r="ED184" s="41"/>
    </row>
    <row r="185" spans="1:135" x14ac:dyDescent="0.25">
      <c r="A185" s="58" t="s">
        <v>68</v>
      </c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60"/>
      <c r="W185" s="50">
        <v>1224</v>
      </c>
      <c r="X185" s="51"/>
      <c r="Y185" s="51"/>
      <c r="Z185" s="51"/>
      <c r="AA185" s="51"/>
      <c r="AB185" s="51"/>
      <c r="AC185" s="5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 t="s">
        <v>47</v>
      </c>
      <c r="BF185" s="41"/>
      <c r="BG185" s="41"/>
      <c r="BH185" s="41"/>
      <c r="BI185" s="41"/>
      <c r="BJ185" s="41"/>
      <c r="BK185" s="41"/>
      <c r="BL185" s="41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 t="s">
        <v>47</v>
      </c>
      <c r="CO185" s="41"/>
      <c r="CP185" s="41"/>
      <c r="CQ185" s="41"/>
      <c r="CR185" s="41"/>
      <c r="CS185" s="41"/>
      <c r="CT185" s="41"/>
      <c r="CU185" s="41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 t="s">
        <v>47</v>
      </c>
      <c r="DX185" s="41"/>
      <c r="DY185" s="41"/>
      <c r="DZ185" s="41"/>
      <c r="EA185" s="41"/>
      <c r="EB185" s="41"/>
      <c r="EC185" s="41"/>
      <c r="ED185" s="41"/>
    </row>
    <row r="186" spans="1:135" x14ac:dyDescent="0.25">
      <c r="A186" s="58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60"/>
      <c r="W186" s="50"/>
      <c r="X186" s="51"/>
      <c r="Y186" s="51"/>
      <c r="Z186" s="51"/>
      <c r="AA186" s="51"/>
      <c r="AB186" s="51"/>
      <c r="AC186" s="5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</row>
    <row r="187" spans="1:135" s="7" customFormat="1" x14ac:dyDescent="0.25">
      <c r="A187" s="58" t="s">
        <v>69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60"/>
      <c r="W187" s="50">
        <v>1225</v>
      </c>
      <c r="X187" s="51"/>
      <c r="Y187" s="51"/>
      <c r="Z187" s="51"/>
      <c r="AA187" s="51"/>
      <c r="AB187" s="51"/>
      <c r="AC187" s="5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1"/>
      <c r="AS187" s="41"/>
      <c r="AT187" s="41"/>
      <c r="AU187" s="41"/>
      <c r="AV187" s="41"/>
      <c r="AW187" s="41"/>
      <c r="AX187" s="41"/>
      <c r="AY187" s="41" t="s">
        <v>47</v>
      </c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1"/>
      <c r="CB187" s="41"/>
      <c r="CC187" s="41"/>
      <c r="CD187" s="41"/>
      <c r="CE187" s="41"/>
      <c r="CF187" s="41"/>
      <c r="CG187" s="41"/>
      <c r="CH187" s="41" t="s">
        <v>47</v>
      </c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1"/>
      <c r="DK187" s="41"/>
      <c r="DL187" s="41"/>
      <c r="DM187" s="41"/>
      <c r="DN187" s="41"/>
      <c r="DO187" s="41"/>
      <c r="DP187" s="41"/>
      <c r="DQ187" s="41" t="s">
        <v>47</v>
      </c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</row>
    <row r="188" spans="1:135" s="7" customFormat="1" x14ac:dyDescent="0.25">
      <c r="A188" s="58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60"/>
      <c r="W188" s="50"/>
      <c r="X188" s="51"/>
      <c r="Y188" s="51"/>
      <c r="Z188" s="51"/>
      <c r="AA188" s="51"/>
      <c r="AB188" s="51"/>
      <c r="AC188" s="5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</row>
    <row r="189" spans="1:135" s="7" customFormat="1" ht="13.5" customHeight="1" x14ac:dyDescent="0.25">
      <c r="A189" s="58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60"/>
      <c r="W189" s="50"/>
      <c r="X189" s="51"/>
      <c r="Y189" s="51"/>
      <c r="Z189" s="51"/>
      <c r="AA189" s="51"/>
      <c r="AB189" s="51"/>
      <c r="AC189" s="5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</row>
    <row r="190" spans="1:135" x14ac:dyDescent="0.25">
      <c r="A190" s="58" t="s">
        <v>70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60"/>
      <c r="W190" s="50">
        <v>1226</v>
      </c>
      <c r="X190" s="51"/>
      <c r="Y190" s="51"/>
      <c r="Z190" s="51"/>
      <c r="AA190" s="51"/>
      <c r="AB190" s="51"/>
      <c r="AC190" s="5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1"/>
      <c r="AS190" s="41"/>
      <c r="AT190" s="41"/>
      <c r="AU190" s="41"/>
      <c r="AV190" s="41"/>
      <c r="AW190" s="41"/>
      <c r="AX190" s="41"/>
      <c r="AY190" s="41" t="s">
        <v>47</v>
      </c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1"/>
      <c r="CB190" s="41"/>
      <c r="CC190" s="41"/>
      <c r="CD190" s="41"/>
      <c r="CE190" s="41"/>
      <c r="CF190" s="41"/>
      <c r="CG190" s="41"/>
      <c r="CH190" s="41" t="s">
        <v>47</v>
      </c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1"/>
      <c r="DK190" s="41"/>
      <c r="DL190" s="41"/>
      <c r="DM190" s="41"/>
      <c r="DN190" s="41"/>
      <c r="DO190" s="41"/>
      <c r="DP190" s="41"/>
      <c r="DQ190" s="41" t="s">
        <v>47</v>
      </c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</row>
    <row r="191" spans="1:135" ht="13.5" customHeight="1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3"/>
      <c r="W191" s="43"/>
      <c r="X191" s="44"/>
      <c r="Y191" s="44"/>
      <c r="Z191" s="44"/>
      <c r="AA191" s="44"/>
      <c r="AB191" s="44"/>
      <c r="AC191" s="45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</row>
    <row r="192" spans="1:135" s="34" customFormat="1" ht="13.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spans="1:134" ht="12.75" customHeight="1" x14ac:dyDescent="0.25">
      <c r="AV193" s="20"/>
      <c r="AW193" s="20"/>
      <c r="AX193" s="20"/>
      <c r="AY193" s="20"/>
      <c r="AZ193" s="20"/>
      <c r="BA193" s="20"/>
      <c r="BB193" s="20"/>
      <c r="BC193" s="20"/>
      <c r="BD193" s="20"/>
      <c r="DJ193" s="64" t="s">
        <v>74</v>
      </c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</row>
    <row r="194" spans="1:134" s="34" customFormat="1" ht="13.5" customHeight="1" x14ac:dyDescent="0.25">
      <c r="A194" s="47" t="s">
        <v>206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 t="s">
        <v>22</v>
      </c>
      <c r="X194" s="47"/>
      <c r="Y194" s="47"/>
      <c r="Z194" s="47"/>
      <c r="AA194" s="47"/>
      <c r="AB194" s="47"/>
      <c r="AC194" s="47"/>
      <c r="AD194" s="47" t="s">
        <v>21</v>
      </c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 t="s">
        <v>20</v>
      </c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</row>
    <row r="195" spans="1:134" s="34" customFormat="1" ht="13.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 t="s">
        <v>19</v>
      </c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 t="s">
        <v>18</v>
      </c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</row>
    <row r="196" spans="1:134" s="34" customFormat="1" ht="13.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 t="s">
        <v>23</v>
      </c>
      <c r="AE196" s="47"/>
      <c r="AF196" s="47"/>
      <c r="AG196" s="47"/>
      <c r="AH196" s="47"/>
      <c r="AI196" s="47"/>
      <c r="AJ196" s="47"/>
      <c r="AK196" s="47"/>
      <c r="AL196" s="47" t="s">
        <v>171</v>
      </c>
      <c r="AM196" s="47"/>
      <c r="AN196" s="47"/>
      <c r="AO196" s="47"/>
      <c r="AP196" s="47"/>
      <c r="AQ196" s="47"/>
      <c r="AR196" s="47" t="s">
        <v>16</v>
      </c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 t="s">
        <v>182</v>
      </c>
      <c r="BF196" s="47"/>
      <c r="BG196" s="47"/>
      <c r="BH196" s="47"/>
      <c r="BI196" s="47"/>
      <c r="BJ196" s="47"/>
      <c r="BK196" s="47"/>
      <c r="BL196" s="47"/>
      <c r="BM196" s="47" t="s">
        <v>23</v>
      </c>
      <c r="BN196" s="47"/>
      <c r="BO196" s="47"/>
      <c r="BP196" s="47"/>
      <c r="BQ196" s="47"/>
      <c r="BR196" s="47"/>
      <c r="BS196" s="47"/>
      <c r="BT196" s="47"/>
      <c r="BU196" s="47" t="s">
        <v>171</v>
      </c>
      <c r="BV196" s="47"/>
      <c r="BW196" s="47"/>
      <c r="BX196" s="47"/>
      <c r="BY196" s="47"/>
      <c r="BZ196" s="47"/>
      <c r="CA196" s="47" t="s">
        <v>16</v>
      </c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 t="s">
        <v>182</v>
      </c>
      <c r="CO196" s="47"/>
      <c r="CP196" s="47"/>
      <c r="CQ196" s="47"/>
      <c r="CR196" s="47"/>
      <c r="CS196" s="47"/>
      <c r="CT196" s="47"/>
      <c r="CU196" s="47"/>
      <c r="CV196" s="47" t="s">
        <v>23</v>
      </c>
      <c r="CW196" s="47"/>
      <c r="CX196" s="47"/>
      <c r="CY196" s="47"/>
      <c r="CZ196" s="47"/>
      <c r="DA196" s="47"/>
      <c r="DB196" s="47"/>
      <c r="DC196" s="47"/>
      <c r="DD196" s="47" t="s">
        <v>171</v>
      </c>
      <c r="DE196" s="47"/>
      <c r="DF196" s="47"/>
      <c r="DG196" s="47"/>
      <c r="DH196" s="47"/>
      <c r="DI196" s="47"/>
      <c r="DJ196" s="47" t="s">
        <v>16</v>
      </c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 t="s">
        <v>182</v>
      </c>
      <c r="DX196" s="47"/>
      <c r="DY196" s="47"/>
      <c r="DZ196" s="47"/>
      <c r="EA196" s="47"/>
      <c r="EB196" s="47"/>
      <c r="EC196" s="47"/>
      <c r="ED196" s="47"/>
    </row>
    <row r="197" spans="1:134" s="34" customFormat="1" ht="13.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</row>
    <row r="198" spans="1:134" s="34" customFormat="1" ht="13.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</row>
    <row r="199" spans="1:134" s="34" customFormat="1" ht="13.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 t="s">
        <v>172</v>
      </c>
      <c r="AS199" s="47"/>
      <c r="AT199" s="47"/>
      <c r="AU199" s="47"/>
      <c r="AV199" s="47"/>
      <c r="AW199" s="47"/>
      <c r="AX199" s="47"/>
      <c r="AY199" s="47" t="s">
        <v>173</v>
      </c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 t="s">
        <v>172</v>
      </c>
      <c r="CB199" s="47"/>
      <c r="CC199" s="47"/>
      <c r="CD199" s="47"/>
      <c r="CE199" s="47"/>
      <c r="CF199" s="47"/>
      <c r="CG199" s="47"/>
      <c r="CH199" s="47" t="s">
        <v>173</v>
      </c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 t="s">
        <v>172</v>
      </c>
      <c r="DK199" s="47"/>
      <c r="DL199" s="47"/>
      <c r="DM199" s="47"/>
      <c r="DN199" s="47"/>
      <c r="DO199" s="47"/>
      <c r="DP199" s="47"/>
      <c r="DQ199" s="47" t="s">
        <v>173</v>
      </c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</row>
    <row r="200" spans="1:134" s="34" customFormat="1" ht="13.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</row>
    <row r="201" spans="1:134" s="34" customFormat="1" ht="13.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</row>
    <row r="202" spans="1:134" s="34" customFormat="1" ht="13.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</row>
    <row r="203" spans="1:134" s="34" customFormat="1" ht="13.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</row>
    <row r="204" spans="1:134" s="34" customFormat="1" ht="13.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</row>
    <row r="205" spans="1:134" s="34" customFormat="1" ht="13.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</row>
    <row r="206" spans="1:134" s="34" customFormat="1" ht="13.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</row>
    <row r="207" spans="1:134" s="34" customFormat="1" ht="13.5" customHeight="1" x14ac:dyDescent="0.25">
      <c r="A207" s="47" t="s">
        <v>24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 t="s">
        <v>25</v>
      </c>
      <c r="X207" s="47"/>
      <c r="Y207" s="47"/>
      <c r="Z207" s="47"/>
      <c r="AA207" s="47"/>
      <c r="AB207" s="47"/>
      <c r="AC207" s="47"/>
      <c r="AD207" s="47">
        <v>1</v>
      </c>
      <c r="AE207" s="47"/>
      <c r="AF207" s="47"/>
      <c r="AG207" s="47"/>
      <c r="AH207" s="47"/>
      <c r="AI207" s="47"/>
      <c r="AJ207" s="47"/>
      <c r="AK207" s="47"/>
      <c r="AL207" s="47">
        <v>2</v>
      </c>
      <c r="AM207" s="47"/>
      <c r="AN207" s="47"/>
      <c r="AO207" s="47"/>
      <c r="AP207" s="47"/>
      <c r="AQ207" s="47"/>
      <c r="AR207" s="47">
        <v>3</v>
      </c>
      <c r="AS207" s="47"/>
      <c r="AT207" s="47"/>
      <c r="AU207" s="47"/>
      <c r="AV207" s="47"/>
      <c r="AW207" s="47"/>
      <c r="AX207" s="47"/>
      <c r="AY207" s="47">
        <v>4</v>
      </c>
      <c r="AZ207" s="47"/>
      <c r="BA207" s="47"/>
      <c r="BB207" s="47"/>
      <c r="BC207" s="47"/>
      <c r="BD207" s="47"/>
      <c r="BE207" s="47">
        <v>5</v>
      </c>
      <c r="BF207" s="47"/>
      <c r="BG207" s="47"/>
      <c r="BH207" s="47"/>
      <c r="BI207" s="47"/>
      <c r="BJ207" s="47"/>
      <c r="BK207" s="47"/>
      <c r="BL207" s="47"/>
      <c r="BM207" s="47">
        <v>6</v>
      </c>
      <c r="BN207" s="47"/>
      <c r="BO207" s="47"/>
      <c r="BP207" s="47"/>
      <c r="BQ207" s="47"/>
      <c r="BR207" s="47"/>
      <c r="BS207" s="47"/>
      <c r="BT207" s="47"/>
      <c r="BU207" s="47">
        <v>7</v>
      </c>
      <c r="BV207" s="47"/>
      <c r="BW207" s="47"/>
      <c r="BX207" s="47"/>
      <c r="BY207" s="47"/>
      <c r="BZ207" s="47"/>
      <c r="CA207" s="47">
        <v>8</v>
      </c>
      <c r="CB207" s="47"/>
      <c r="CC207" s="47"/>
      <c r="CD207" s="47"/>
      <c r="CE207" s="47"/>
      <c r="CF207" s="47"/>
      <c r="CG207" s="47"/>
      <c r="CH207" s="47">
        <v>9</v>
      </c>
      <c r="CI207" s="47"/>
      <c r="CJ207" s="47"/>
      <c r="CK207" s="47"/>
      <c r="CL207" s="47"/>
      <c r="CM207" s="47"/>
      <c r="CN207" s="47">
        <v>10</v>
      </c>
      <c r="CO207" s="47"/>
      <c r="CP207" s="47"/>
      <c r="CQ207" s="47"/>
      <c r="CR207" s="47"/>
      <c r="CS207" s="47"/>
      <c r="CT207" s="47"/>
      <c r="CU207" s="47"/>
      <c r="CV207" s="47">
        <v>11</v>
      </c>
      <c r="CW207" s="47"/>
      <c r="CX207" s="47"/>
      <c r="CY207" s="47"/>
      <c r="CZ207" s="47"/>
      <c r="DA207" s="47"/>
      <c r="DB207" s="47"/>
      <c r="DC207" s="47"/>
      <c r="DD207" s="47">
        <v>12</v>
      </c>
      <c r="DE207" s="47"/>
      <c r="DF207" s="47"/>
      <c r="DG207" s="47"/>
      <c r="DH207" s="47"/>
      <c r="DI207" s="47"/>
      <c r="DJ207" s="47">
        <v>13</v>
      </c>
      <c r="DK207" s="47"/>
      <c r="DL207" s="47"/>
      <c r="DM207" s="47"/>
      <c r="DN207" s="47"/>
      <c r="DO207" s="47"/>
      <c r="DP207" s="47"/>
      <c r="DQ207" s="47">
        <v>14</v>
      </c>
      <c r="DR207" s="47"/>
      <c r="DS207" s="47"/>
      <c r="DT207" s="47"/>
      <c r="DU207" s="47"/>
      <c r="DV207" s="47"/>
      <c r="DW207" s="47">
        <v>15</v>
      </c>
      <c r="DX207" s="47"/>
      <c r="DY207" s="47"/>
      <c r="DZ207" s="47"/>
      <c r="EA207" s="47"/>
      <c r="EB207" s="47"/>
      <c r="EC207" s="47"/>
      <c r="ED207" s="47"/>
    </row>
    <row r="208" spans="1:134" ht="13.5" customHeight="1" x14ac:dyDescent="0.25">
      <c r="A208" s="66" t="s">
        <v>71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8"/>
      <c r="W208" s="53">
        <v>1229</v>
      </c>
      <c r="X208" s="54"/>
      <c r="Y208" s="54"/>
      <c r="Z208" s="54"/>
      <c r="AA208" s="54"/>
      <c r="AB208" s="54"/>
      <c r="AC208" s="55"/>
      <c r="AD208" s="94"/>
      <c r="AE208" s="94"/>
      <c r="AF208" s="94"/>
      <c r="AG208" s="94"/>
      <c r="AH208" s="94"/>
      <c r="AI208" s="94"/>
      <c r="AJ208" s="94"/>
      <c r="AK208" s="94"/>
      <c r="AL208" s="42" t="s">
        <v>47</v>
      </c>
      <c r="AM208" s="42"/>
      <c r="AN208" s="42"/>
      <c r="AO208" s="42"/>
      <c r="AP208" s="42"/>
      <c r="AQ208" s="42"/>
      <c r="AR208" s="41" t="s">
        <v>47</v>
      </c>
      <c r="AS208" s="41"/>
      <c r="AT208" s="41"/>
      <c r="AU208" s="41"/>
      <c r="AV208" s="41"/>
      <c r="AW208" s="41"/>
      <c r="AX208" s="41"/>
      <c r="AY208" s="41" t="s">
        <v>47</v>
      </c>
      <c r="AZ208" s="41"/>
      <c r="BA208" s="41"/>
      <c r="BB208" s="41"/>
      <c r="BC208" s="41"/>
      <c r="BD208" s="41"/>
      <c r="BE208" s="41" t="s">
        <v>47</v>
      </c>
      <c r="BF208" s="41"/>
      <c r="BG208" s="41"/>
      <c r="BH208" s="41"/>
      <c r="BI208" s="41"/>
      <c r="BJ208" s="41"/>
      <c r="BK208" s="41"/>
      <c r="BL208" s="41"/>
      <c r="BM208" s="42"/>
      <c r="BN208" s="42"/>
      <c r="BO208" s="42"/>
      <c r="BP208" s="42"/>
      <c r="BQ208" s="42"/>
      <c r="BR208" s="42"/>
      <c r="BS208" s="42"/>
      <c r="BT208" s="42"/>
      <c r="BU208" s="42" t="s">
        <v>47</v>
      </c>
      <c r="BV208" s="42"/>
      <c r="BW208" s="42"/>
      <c r="BX208" s="42"/>
      <c r="BY208" s="42"/>
      <c r="BZ208" s="42"/>
      <c r="CA208" s="41" t="s">
        <v>47</v>
      </c>
      <c r="CB208" s="41"/>
      <c r="CC208" s="41"/>
      <c r="CD208" s="41"/>
      <c r="CE208" s="41"/>
      <c r="CF208" s="41"/>
      <c r="CG208" s="41"/>
      <c r="CH208" s="41" t="s">
        <v>47</v>
      </c>
      <c r="CI208" s="41"/>
      <c r="CJ208" s="41"/>
      <c r="CK208" s="41"/>
      <c r="CL208" s="41"/>
      <c r="CM208" s="41"/>
      <c r="CN208" s="41" t="s">
        <v>47</v>
      </c>
      <c r="CO208" s="41"/>
      <c r="CP208" s="41"/>
      <c r="CQ208" s="41"/>
      <c r="CR208" s="41"/>
      <c r="CS208" s="41"/>
      <c r="CT208" s="41"/>
      <c r="CU208" s="41"/>
      <c r="CV208" s="42"/>
      <c r="CW208" s="42"/>
      <c r="CX208" s="42"/>
      <c r="CY208" s="42"/>
      <c r="CZ208" s="42"/>
      <c r="DA208" s="42"/>
      <c r="DB208" s="42"/>
      <c r="DC208" s="42"/>
      <c r="DD208" s="42" t="s">
        <v>47</v>
      </c>
      <c r="DE208" s="42"/>
      <c r="DF208" s="42"/>
      <c r="DG208" s="42"/>
      <c r="DH208" s="42"/>
      <c r="DI208" s="42"/>
      <c r="DJ208" s="41" t="s">
        <v>47</v>
      </c>
      <c r="DK208" s="41"/>
      <c r="DL208" s="41"/>
      <c r="DM208" s="41"/>
      <c r="DN208" s="41"/>
      <c r="DO208" s="41"/>
      <c r="DP208" s="41"/>
      <c r="DQ208" s="41" t="s">
        <v>47</v>
      </c>
      <c r="DR208" s="41"/>
      <c r="DS208" s="41"/>
      <c r="DT208" s="41"/>
      <c r="DU208" s="41"/>
      <c r="DV208" s="41"/>
      <c r="DW208" s="41" t="s">
        <v>47</v>
      </c>
      <c r="DX208" s="41"/>
      <c r="DY208" s="41"/>
      <c r="DZ208" s="41"/>
      <c r="EA208" s="41"/>
      <c r="EB208" s="41"/>
      <c r="EC208" s="41"/>
      <c r="ED208" s="41"/>
    </row>
    <row r="209" spans="1:134" ht="13.5" customHeight="1" x14ac:dyDescent="0.25">
      <c r="A209" s="58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60"/>
      <c r="W209" s="50"/>
      <c r="X209" s="51"/>
      <c r="Y209" s="51"/>
      <c r="Z209" s="51"/>
      <c r="AA209" s="51"/>
      <c r="AB209" s="51"/>
      <c r="AC209" s="52"/>
      <c r="AD209" s="94"/>
      <c r="AE209" s="94"/>
      <c r="AF209" s="94"/>
      <c r="AG209" s="94"/>
      <c r="AH209" s="94"/>
      <c r="AI209" s="94"/>
      <c r="AJ209" s="94"/>
      <c r="AK209" s="94"/>
      <c r="AL209" s="42"/>
      <c r="AM209" s="42"/>
      <c r="AN209" s="42"/>
      <c r="AO209" s="42"/>
      <c r="AP209" s="42"/>
      <c r="AQ209" s="42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</row>
    <row r="210" spans="1:134" ht="13.5" customHeight="1" x14ac:dyDescent="0.25">
      <c r="A210" s="58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60"/>
      <c r="W210" s="50"/>
      <c r="X210" s="51"/>
      <c r="Y210" s="51"/>
      <c r="Z210" s="51"/>
      <c r="AA210" s="51"/>
      <c r="AB210" s="51"/>
      <c r="AC210" s="52"/>
      <c r="AD210" s="94"/>
      <c r="AE210" s="94"/>
      <c r="AF210" s="94"/>
      <c r="AG210" s="94"/>
      <c r="AH210" s="94"/>
      <c r="AI210" s="94"/>
      <c r="AJ210" s="94"/>
      <c r="AK210" s="94"/>
      <c r="AL210" s="42"/>
      <c r="AM210" s="42"/>
      <c r="AN210" s="42"/>
      <c r="AO210" s="42"/>
      <c r="AP210" s="42"/>
      <c r="AQ210" s="42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</row>
    <row r="211" spans="1:134" ht="12.75" customHeight="1" x14ac:dyDescent="0.25">
      <c r="A211" s="58" t="s">
        <v>72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60"/>
      <c r="W211" s="50">
        <v>1230</v>
      </c>
      <c r="X211" s="51"/>
      <c r="Y211" s="51"/>
      <c r="Z211" s="51"/>
      <c r="AA211" s="51"/>
      <c r="AB211" s="51"/>
      <c r="AC211" s="52"/>
      <c r="AD211" s="42" t="s">
        <v>47</v>
      </c>
      <c r="AE211" s="42"/>
      <c r="AF211" s="42"/>
      <c r="AG211" s="42"/>
      <c r="AH211" s="42"/>
      <c r="AI211" s="42"/>
      <c r="AJ211" s="42"/>
      <c r="AK211" s="42"/>
      <c r="AL211" s="94"/>
      <c r="AM211" s="94"/>
      <c r="AN211" s="94"/>
      <c r="AO211" s="94"/>
      <c r="AP211" s="94"/>
      <c r="AQ211" s="94"/>
      <c r="AR211" s="41"/>
      <c r="AS211" s="41"/>
      <c r="AT211" s="41"/>
      <c r="AU211" s="41"/>
      <c r="AV211" s="41"/>
      <c r="AW211" s="41"/>
      <c r="AX211" s="41"/>
      <c r="AY211" s="41" t="s">
        <v>47</v>
      </c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2" t="s">
        <v>47</v>
      </c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1"/>
      <c r="CB211" s="41"/>
      <c r="CC211" s="41"/>
      <c r="CD211" s="41"/>
      <c r="CE211" s="41"/>
      <c r="CF211" s="41"/>
      <c r="CG211" s="41"/>
      <c r="CH211" s="41" t="s">
        <v>47</v>
      </c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2" t="s">
        <v>47</v>
      </c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1"/>
      <c r="DK211" s="41"/>
      <c r="DL211" s="41"/>
      <c r="DM211" s="41"/>
      <c r="DN211" s="41"/>
      <c r="DO211" s="41"/>
      <c r="DP211" s="41"/>
      <c r="DQ211" s="41" t="s">
        <v>47</v>
      </c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</row>
    <row r="212" spans="1:134" x14ac:dyDescent="0.25">
      <c r="A212" s="58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60"/>
      <c r="W212" s="50"/>
      <c r="X212" s="51"/>
      <c r="Y212" s="51"/>
      <c r="Z212" s="51"/>
      <c r="AA212" s="51"/>
      <c r="AB212" s="51"/>
      <c r="AC212" s="52"/>
      <c r="AD212" s="42"/>
      <c r="AE212" s="42"/>
      <c r="AF212" s="42"/>
      <c r="AG212" s="42"/>
      <c r="AH212" s="42"/>
      <c r="AI212" s="42"/>
      <c r="AJ212" s="42"/>
      <c r="AK212" s="42"/>
      <c r="AL212" s="94"/>
      <c r="AM212" s="94"/>
      <c r="AN212" s="94"/>
      <c r="AO212" s="94"/>
      <c r="AP212" s="94"/>
      <c r="AQ212" s="94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</row>
    <row r="213" spans="1:134" x14ac:dyDescent="0.25">
      <c r="A213" s="58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60"/>
      <c r="W213" s="50"/>
      <c r="X213" s="51"/>
      <c r="Y213" s="51"/>
      <c r="Z213" s="51"/>
      <c r="AA213" s="51"/>
      <c r="AB213" s="51"/>
      <c r="AC213" s="52"/>
      <c r="AD213" s="42"/>
      <c r="AE213" s="42"/>
      <c r="AF213" s="42"/>
      <c r="AG213" s="42"/>
      <c r="AH213" s="42"/>
      <c r="AI213" s="42"/>
      <c r="AJ213" s="42"/>
      <c r="AK213" s="42"/>
      <c r="AL213" s="94"/>
      <c r="AM213" s="94"/>
      <c r="AN213" s="94"/>
      <c r="AO213" s="94"/>
      <c r="AP213" s="94"/>
      <c r="AQ213" s="94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</row>
    <row r="214" spans="1:134" ht="13.5" customHeight="1" x14ac:dyDescent="0.25">
      <c r="A214" s="58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60"/>
      <c r="W214" s="50"/>
      <c r="X214" s="51"/>
      <c r="Y214" s="51"/>
      <c r="Z214" s="51"/>
      <c r="AA214" s="51"/>
      <c r="AB214" s="51"/>
      <c r="AC214" s="52"/>
      <c r="AD214" s="42"/>
      <c r="AE214" s="42"/>
      <c r="AF214" s="42"/>
      <c r="AG214" s="42"/>
      <c r="AH214" s="42"/>
      <c r="AI214" s="42"/>
      <c r="AJ214" s="42"/>
      <c r="AK214" s="42"/>
      <c r="AL214" s="94"/>
      <c r="AM214" s="94"/>
      <c r="AN214" s="94"/>
      <c r="AO214" s="94"/>
      <c r="AP214" s="94"/>
      <c r="AQ214" s="94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</row>
    <row r="215" spans="1:134" ht="12" customHeight="1" x14ac:dyDescent="0.25">
      <c r="A215" s="58" t="s">
        <v>73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60"/>
      <c r="W215" s="50">
        <v>1231</v>
      </c>
      <c r="X215" s="51"/>
      <c r="Y215" s="51"/>
      <c r="Z215" s="51"/>
      <c r="AA215" s="51"/>
      <c r="AB215" s="51"/>
      <c r="AC215" s="52"/>
      <c r="AD215" s="42" t="s">
        <v>47</v>
      </c>
      <c r="AE215" s="42"/>
      <c r="AF215" s="42"/>
      <c r="AG215" s="42"/>
      <c r="AH215" s="42"/>
      <c r="AI215" s="42"/>
      <c r="AJ215" s="42"/>
      <c r="AK215" s="42"/>
      <c r="AL215" s="94"/>
      <c r="AM215" s="94"/>
      <c r="AN215" s="94"/>
      <c r="AO215" s="94"/>
      <c r="AP215" s="94"/>
      <c r="AQ215" s="94"/>
      <c r="AR215" s="41"/>
      <c r="AS215" s="41"/>
      <c r="AT215" s="41"/>
      <c r="AU215" s="41"/>
      <c r="AV215" s="41"/>
      <c r="AW215" s="41"/>
      <c r="AX215" s="41"/>
      <c r="AY215" s="41" t="s">
        <v>47</v>
      </c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2" t="s">
        <v>47</v>
      </c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1"/>
      <c r="CB215" s="41"/>
      <c r="CC215" s="41"/>
      <c r="CD215" s="41"/>
      <c r="CE215" s="41"/>
      <c r="CF215" s="41"/>
      <c r="CG215" s="41"/>
      <c r="CH215" s="41" t="s">
        <v>47</v>
      </c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2" t="s">
        <v>47</v>
      </c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1"/>
      <c r="DK215" s="41"/>
      <c r="DL215" s="41"/>
      <c r="DM215" s="41"/>
      <c r="DN215" s="41"/>
      <c r="DO215" s="41"/>
      <c r="DP215" s="41"/>
      <c r="DQ215" s="41" t="s">
        <v>47</v>
      </c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</row>
    <row r="216" spans="1:134" x14ac:dyDescent="0.25">
      <c r="A216" s="58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60"/>
      <c r="W216" s="50"/>
      <c r="X216" s="51"/>
      <c r="Y216" s="51"/>
      <c r="Z216" s="51"/>
      <c r="AA216" s="51"/>
      <c r="AB216" s="51"/>
      <c r="AC216" s="52"/>
      <c r="AD216" s="42"/>
      <c r="AE216" s="42"/>
      <c r="AF216" s="42"/>
      <c r="AG216" s="42"/>
      <c r="AH216" s="42"/>
      <c r="AI216" s="42"/>
      <c r="AJ216" s="42"/>
      <c r="AK216" s="42"/>
      <c r="AL216" s="94"/>
      <c r="AM216" s="94"/>
      <c r="AN216" s="94"/>
      <c r="AO216" s="94"/>
      <c r="AP216" s="94"/>
      <c r="AQ216" s="94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</row>
    <row r="217" spans="1:134" x14ac:dyDescent="0.25">
      <c r="A217" s="58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60"/>
      <c r="W217" s="50"/>
      <c r="X217" s="51"/>
      <c r="Y217" s="51"/>
      <c r="Z217" s="51"/>
      <c r="AA217" s="51"/>
      <c r="AB217" s="51"/>
      <c r="AC217" s="52"/>
      <c r="AD217" s="42"/>
      <c r="AE217" s="42"/>
      <c r="AF217" s="42"/>
      <c r="AG217" s="42"/>
      <c r="AH217" s="42"/>
      <c r="AI217" s="42"/>
      <c r="AJ217" s="42"/>
      <c r="AK217" s="42"/>
      <c r="AL217" s="94"/>
      <c r="AM217" s="94"/>
      <c r="AN217" s="94"/>
      <c r="AO217" s="94"/>
      <c r="AP217" s="94"/>
      <c r="AQ217" s="94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</row>
    <row r="218" spans="1:134" ht="13.5" customHeight="1" x14ac:dyDescent="0.25">
      <c r="A218" s="58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60"/>
      <c r="W218" s="50"/>
      <c r="X218" s="51"/>
      <c r="Y218" s="51"/>
      <c r="Z218" s="51"/>
      <c r="AA218" s="51"/>
      <c r="AB218" s="51"/>
      <c r="AC218" s="52"/>
      <c r="AD218" s="42"/>
      <c r="AE218" s="42"/>
      <c r="AF218" s="42"/>
      <c r="AG218" s="42"/>
      <c r="AH218" s="42"/>
      <c r="AI218" s="42"/>
      <c r="AJ218" s="42"/>
      <c r="AK218" s="42"/>
      <c r="AL218" s="94"/>
      <c r="AM218" s="94"/>
      <c r="AN218" s="94"/>
      <c r="AO218" s="94"/>
      <c r="AP218" s="94"/>
      <c r="AQ218" s="94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</row>
    <row r="219" spans="1:134" ht="15" customHeight="1" x14ac:dyDescent="0.25">
      <c r="A219" s="58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60"/>
      <c r="W219" s="50"/>
      <c r="X219" s="51"/>
      <c r="Y219" s="51"/>
      <c r="Z219" s="51"/>
      <c r="AA219" s="51"/>
      <c r="AB219" s="51"/>
      <c r="AC219" s="52"/>
      <c r="AD219" s="42"/>
      <c r="AE219" s="42"/>
      <c r="AF219" s="42"/>
      <c r="AG219" s="42"/>
      <c r="AH219" s="42"/>
      <c r="AI219" s="42"/>
      <c r="AJ219" s="42"/>
      <c r="AK219" s="42"/>
      <c r="AL219" s="94"/>
      <c r="AM219" s="94"/>
      <c r="AN219" s="94"/>
      <c r="AO219" s="94"/>
      <c r="AP219" s="94"/>
      <c r="AQ219" s="94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</row>
    <row r="220" spans="1:134" ht="12.75" customHeight="1" x14ac:dyDescent="0.25">
      <c r="A220" s="58" t="s">
        <v>75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60"/>
      <c r="W220" s="50">
        <v>1232</v>
      </c>
      <c r="X220" s="51"/>
      <c r="Y220" s="51"/>
      <c r="Z220" s="51"/>
      <c r="AA220" s="51"/>
      <c r="AB220" s="51"/>
      <c r="AC220" s="52"/>
      <c r="AD220" s="94"/>
      <c r="AE220" s="94"/>
      <c r="AF220" s="94"/>
      <c r="AG220" s="94"/>
      <c r="AH220" s="94"/>
      <c r="AI220" s="94"/>
      <c r="AJ220" s="94"/>
      <c r="AK220" s="94"/>
      <c r="AL220" s="42" t="s">
        <v>47</v>
      </c>
      <c r="AM220" s="42"/>
      <c r="AN220" s="42"/>
      <c r="AO220" s="42"/>
      <c r="AP220" s="42"/>
      <c r="AQ220" s="42"/>
      <c r="AR220" s="41" t="s">
        <v>47</v>
      </c>
      <c r="AS220" s="41"/>
      <c r="AT220" s="41"/>
      <c r="AU220" s="41"/>
      <c r="AV220" s="41"/>
      <c r="AW220" s="41"/>
      <c r="AX220" s="41"/>
      <c r="AY220" s="41" t="s">
        <v>47</v>
      </c>
      <c r="AZ220" s="41"/>
      <c r="BA220" s="41"/>
      <c r="BB220" s="41"/>
      <c r="BC220" s="41"/>
      <c r="BD220" s="41"/>
      <c r="BE220" s="41" t="s">
        <v>47</v>
      </c>
      <c r="BF220" s="41"/>
      <c r="BG220" s="41"/>
      <c r="BH220" s="41"/>
      <c r="BI220" s="41"/>
      <c r="BJ220" s="41"/>
      <c r="BK220" s="41"/>
      <c r="BL220" s="41"/>
      <c r="BM220" s="42"/>
      <c r="BN220" s="42"/>
      <c r="BO220" s="42"/>
      <c r="BP220" s="42"/>
      <c r="BQ220" s="42"/>
      <c r="BR220" s="42"/>
      <c r="BS220" s="42"/>
      <c r="BT220" s="42"/>
      <c r="BU220" s="42" t="s">
        <v>47</v>
      </c>
      <c r="BV220" s="42"/>
      <c r="BW220" s="42"/>
      <c r="BX220" s="42"/>
      <c r="BY220" s="42"/>
      <c r="BZ220" s="42"/>
      <c r="CA220" s="41" t="s">
        <v>47</v>
      </c>
      <c r="CB220" s="41"/>
      <c r="CC220" s="41"/>
      <c r="CD220" s="41"/>
      <c r="CE220" s="41"/>
      <c r="CF220" s="41"/>
      <c r="CG220" s="41"/>
      <c r="CH220" s="41" t="s">
        <v>47</v>
      </c>
      <c r="CI220" s="41"/>
      <c r="CJ220" s="41"/>
      <c r="CK220" s="41"/>
      <c r="CL220" s="41"/>
      <c r="CM220" s="41"/>
      <c r="CN220" s="41" t="s">
        <v>47</v>
      </c>
      <c r="CO220" s="41"/>
      <c r="CP220" s="41"/>
      <c r="CQ220" s="41"/>
      <c r="CR220" s="41"/>
      <c r="CS220" s="41"/>
      <c r="CT220" s="41"/>
      <c r="CU220" s="41"/>
      <c r="CV220" s="42"/>
      <c r="CW220" s="42"/>
      <c r="CX220" s="42"/>
      <c r="CY220" s="42"/>
      <c r="CZ220" s="42"/>
      <c r="DA220" s="42"/>
      <c r="DB220" s="42"/>
      <c r="DC220" s="42"/>
      <c r="DD220" s="42" t="s">
        <v>47</v>
      </c>
      <c r="DE220" s="42"/>
      <c r="DF220" s="42"/>
      <c r="DG220" s="42"/>
      <c r="DH220" s="42"/>
      <c r="DI220" s="42"/>
      <c r="DJ220" s="41" t="s">
        <v>47</v>
      </c>
      <c r="DK220" s="41"/>
      <c r="DL220" s="41"/>
      <c r="DM220" s="41"/>
      <c r="DN220" s="41"/>
      <c r="DO220" s="41"/>
      <c r="DP220" s="41"/>
      <c r="DQ220" s="41" t="s">
        <v>47</v>
      </c>
      <c r="DR220" s="41"/>
      <c r="DS220" s="41"/>
      <c r="DT220" s="41"/>
      <c r="DU220" s="41"/>
      <c r="DV220" s="41"/>
      <c r="DW220" s="41" t="s">
        <v>47</v>
      </c>
      <c r="DX220" s="41"/>
      <c r="DY220" s="41"/>
      <c r="DZ220" s="41"/>
      <c r="EA220" s="41"/>
      <c r="EB220" s="41"/>
      <c r="EC220" s="41"/>
      <c r="ED220" s="41"/>
    </row>
    <row r="221" spans="1:134" x14ac:dyDescent="0.25">
      <c r="A221" s="58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60"/>
      <c r="W221" s="50"/>
      <c r="X221" s="51"/>
      <c r="Y221" s="51"/>
      <c r="Z221" s="51"/>
      <c r="AA221" s="51"/>
      <c r="AB221" s="51"/>
      <c r="AC221" s="52"/>
      <c r="AD221" s="94"/>
      <c r="AE221" s="94"/>
      <c r="AF221" s="94"/>
      <c r="AG221" s="94"/>
      <c r="AH221" s="94"/>
      <c r="AI221" s="94"/>
      <c r="AJ221" s="94"/>
      <c r="AK221" s="94"/>
      <c r="AL221" s="42"/>
      <c r="AM221" s="42"/>
      <c r="AN221" s="42"/>
      <c r="AO221" s="42"/>
      <c r="AP221" s="42"/>
      <c r="AQ221" s="42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</row>
    <row r="222" spans="1:134" x14ac:dyDescent="0.25">
      <c r="A222" s="58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60"/>
      <c r="W222" s="50"/>
      <c r="X222" s="51"/>
      <c r="Y222" s="51"/>
      <c r="Z222" s="51"/>
      <c r="AA222" s="51"/>
      <c r="AB222" s="51"/>
      <c r="AC222" s="52"/>
      <c r="AD222" s="94"/>
      <c r="AE222" s="94"/>
      <c r="AF222" s="94"/>
      <c r="AG222" s="94"/>
      <c r="AH222" s="94"/>
      <c r="AI222" s="94"/>
      <c r="AJ222" s="94"/>
      <c r="AK222" s="94"/>
      <c r="AL222" s="42"/>
      <c r="AM222" s="42"/>
      <c r="AN222" s="42"/>
      <c r="AO222" s="42"/>
      <c r="AP222" s="42"/>
      <c r="AQ222" s="42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</row>
    <row r="223" spans="1:134" ht="14.25" customHeight="1" x14ac:dyDescent="0.25">
      <c r="A223" s="58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60"/>
      <c r="W223" s="50"/>
      <c r="X223" s="51"/>
      <c r="Y223" s="51"/>
      <c r="Z223" s="51"/>
      <c r="AA223" s="51"/>
      <c r="AB223" s="51"/>
      <c r="AC223" s="52"/>
      <c r="AD223" s="94"/>
      <c r="AE223" s="94"/>
      <c r="AF223" s="94"/>
      <c r="AG223" s="94"/>
      <c r="AH223" s="94"/>
      <c r="AI223" s="94"/>
      <c r="AJ223" s="94"/>
      <c r="AK223" s="94"/>
      <c r="AL223" s="42"/>
      <c r="AM223" s="42"/>
      <c r="AN223" s="42"/>
      <c r="AO223" s="42"/>
      <c r="AP223" s="42"/>
      <c r="AQ223" s="42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</row>
    <row r="224" spans="1:134" s="7" customFormat="1" ht="13.5" customHeight="1" x14ac:dyDescent="0.25">
      <c r="A224" s="58" t="s">
        <v>76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60"/>
      <c r="W224" s="50">
        <v>1233</v>
      </c>
      <c r="X224" s="51"/>
      <c r="Y224" s="51"/>
      <c r="Z224" s="51"/>
      <c r="AA224" s="51"/>
      <c r="AB224" s="51"/>
      <c r="AC224" s="52"/>
      <c r="AD224" s="94" t="s">
        <v>47</v>
      </c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 t="s">
        <v>47</v>
      </c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 t="s">
        <v>47</v>
      </c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 t="s">
        <v>47</v>
      </c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 t="s">
        <v>47</v>
      </c>
      <c r="CW224" s="94"/>
      <c r="CX224" s="94"/>
      <c r="CY224" s="94"/>
      <c r="CZ224" s="94"/>
      <c r="DA224" s="94"/>
      <c r="DB224" s="94"/>
      <c r="DC224" s="94"/>
      <c r="DD224" s="94"/>
      <c r="DE224" s="94"/>
      <c r="DF224" s="94"/>
      <c r="DG224" s="94"/>
      <c r="DH224" s="94"/>
      <c r="DI224" s="94"/>
      <c r="DJ224" s="94"/>
      <c r="DK224" s="94"/>
      <c r="DL224" s="94"/>
      <c r="DM224" s="94"/>
      <c r="DN224" s="94"/>
      <c r="DO224" s="94"/>
      <c r="DP224" s="94"/>
      <c r="DQ224" s="94" t="s">
        <v>47</v>
      </c>
      <c r="DR224" s="94"/>
      <c r="DS224" s="94"/>
      <c r="DT224" s="94"/>
      <c r="DU224" s="94"/>
      <c r="DV224" s="94"/>
      <c r="DW224" s="94"/>
      <c r="DX224" s="94"/>
      <c r="DY224" s="94"/>
      <c r="DZ224" s="94"/>
      <c r="EA224" s="94"/>
      <c r="EB224" s="94"/>
      <c r="EC224" s="94"/>
      <c r="ED224" s="94"/>
    </row>
    <row r="225" spans="1:134" s="7" customFormat="1" x14ac:dyDescent="0.25">
      <c r="A225" s="58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60"/>
      <c r="W225" s="50"/>
      <c r="X225" s="51"/>
      <c r="Y225" s="51"/>
      <c r="Z225" s="51"/>
      <c r="AA225" s="51"/>
      <c r="AB225" s="51"/>
      <c r="AC225" s="52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  <c r="CW225" s="94"/>
      <c r="CX225" s="94"/>
      <c r="CY225" s="94"/>
      <c r="CZ225" s="94"/>
      <c r="DA225" s="94"/>
      <c r="DB225" s="94"/>
      <c r="DC225" s="94"/>
      <c r="DD225" s="94"/>
      <c r="DE225" s="94"/>
      <c r="DF225" s="94"/>
      <c r="DG225" s="94"/>
      <c r="DH225" s="94"/>
      <c r="DI225" s="94"/>
      <c r="DJ225" s="94"/>
      <c r="DK225" s="94"/>
      <c r="DL225" s="94"/>
      <c r="DM225" s="94"/>
      <c r="DN225" s="94"/>
      <c r="DO225" s="94"/>
      <c r="DP225" s="94"/>
      <c r="DQ225" s="94"/>
      <c r="DR225" s="94"/>
      <c r="DS225" s="94"/>
      <c r="DT225" s="94"/>
      <c r="DU225" s="94"/>
      <c r="DV225" s="94"/>
      <c r="DW225" s="94"/>
      <c r="DX225" s="94"/>
      <c r="DY225" s="94"/>
      <c r="DZ225" s="94"/>
      <c r="EA225" s="94"/>
      <c r="EB225" s="94"/>
      <c r="EC225" s="94"/>
      <c r="ED225" s="94"/>
    </row>
    <row r="226" spans="1:134" s="7" customFormat="1" x14ac:dyDescent="0.25">
      <c r="A226" s="58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60"/>
      <c r="W226" s="50"/>
      <c r="X226" s="51"/>
      <c r="Y226" s="51"/>
      <c r="Z226" s="51"/>
      <c r="AA226" s="51"/>
      <c r="AB226" s="51"/>
      <c r="AC226" s="52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  <c r="CW226" s="94"/>
      <c r="CX226" s="94"/>
      <c r="CY226" s="94"/>
      <c r="CZ226" s="94"/>
      <c r="DA226" s="94"/>
      <c r="DB226" s="94"/>
      <c r="DC226" s="94"/>
      <c r="DD226" s="94"/>
      <c r="DE226" s="94"/>
      <c r="DF226" s="94"/>
      <c r="DG226" s="94"/>
      <c r="DH226" s="94"/>
      <c r="DI226" s="94"/>
      <c r="DJ226" s="94"/>
      <c r="DK226" s="94"/>
      <c r="DL226" s="94"/>
      <c r="DM226" s="94"/>
      <c r="DN226" s="94"/>
      <c r="DO226" s="94"/>
      <c r="DP226" s="94"/>
      <c r="DQ226" s="94"/>
      <c r="DR226" s="94"/>
      <c r="DS226" s="94"/>
      <c r="DT226" s="94"/>
      <c r="DU226" s="94"/>
      <c r="DV226" s="94"/>
      <c r="DW226" s="94"/>
      <c r="DX226" s="94"/>
      <c r="DY226" s="94"/>
      <c r="DZ226" s="94"/>
      <c r="EA226" s="94"/>
      <c r="EB226" s="94"/>
      <c r="EC226" s="94"/>
      <c r="ED226" s="94"/>
    </row>
    <row r="227" spans="1:134" s="7" customFormat="1" ht="13.5" customHeight="1" x14ac:dyDescent="0.2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3"/>
      <c r="W227" s="43"/>
      <c r="X227" s="44"/>
      <c r="Y227" s="44"/>
      <c r="Z227" s="44"/>
      <c r="AA227" s="44"/>
      <c r="AB227" s="44"/>
      <c r="AC227" s="45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  <c r="CW227" s="94"/>
      <c r="CX227" s="94"/>
      <c r="CY227" s="94"/>
      <c r="CZ227" s="94"/>
      <c r="DA227" s="94"/>
      <c r="DB227" s="94"/>
      <c r="DC227" s="94"/>
      <c r="DD227" s="94"/>
      <c r="DE227" s="94"/>
      <c r="DF227" s="94"/>
      <c r="DG227" s="94"/>
      <c r="DH227" s="94"/>
      <c r="DI227" s="94"/>
      <c r="DJ227" s="94"/>
      <c r="DK227" s="94"/>
      <c r="DL227" s="94"/>
      <c r="DM227" s="94"/>
      <c r="DN227" s="94"/>
      <c r="DO227" s="94"/>
      <c r="DP227" s="94"/>
      <c r="DQ227" s="94"/>
      <c r="DR227" s="94"/>
      <c r="DS227" s="94"/>
      <c r="DT227" s="94"/>
      <c r="DU227" s="94"/>
      <c r="DV227" s="94"/>
      <c r="DW227" s="94"/>
      <c r="DX227" s="94"/>
      <c r="DY227" s="94"/>
      <c r="DZ227" s="94"/>
      <c r="EA227" s="94"/>
      <c r="EB227" s="94"/>
      <c r="EC227" s="94"/>
      <c r="ED227" s="94"/>
    </row>
    <row r="228" spans="1:134" s="34" customFormat="1" ht="13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</row>
    <row r="229" spans="1:134" s="34" customFormat="1" ht="13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</row>
    <row r="230" spans="1:134" s="34" customFormat="1" ht="13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</row>
    <row r="231" spans="1:134" s="34" customFormat="1" ht="12.75" customHeight="1" x14ac:dyDescent="0.25">
      <c r="AV231" s="20"/>
      <c r="AW231" s="20"/>
      <c r="AX231" s="20"/>
      <c r="AY231" s="20"/>
      <c r="AZ231" s="20"/>
      <c r="BA231" s="20"/>
      <c r="BB231" s="20"/>
      <c r="BC231" s="20"/>
      <c r="BD231" s="20"/>
      <c r="DJ231" s="64" t="s">
        <v>65</v>
      </c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</row>
    <row r="232" spans="1:134" s="34" customFormat="1" ht="13.5" customHeight="1" x14ac:dyDescent="0.25">
      <c r="A232" s="47" t="s">
        <v>206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 t="s">
        <v>22</v>
      </c>
      <c r="X232" s="47"/>
      <c r="Y232" s="47"/>
      <c r="Z232" s="47"/>
      <c r="AA232" s="47"/>
      <c r="AB232" s="47"/>
      <c r="AC232" s="47"/>
      <c r="AD232" s="47" t="s">
        <v>21</v>
      </c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 t="s">
        <v>20</v>
      </c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</row>
    <row r="233" spans="1:134" s="34" customFormat="1" ht="13.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 t="s">
        <v>19</v>
      </c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 t="s">
        <v>18</v>
      </c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</row>
    <row r="234" spans="1:134" s="34" customFormat="1" ht="13.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 t="s">
        <v>23</v>
      </c>
      <c r="AE234" s="47"/>
      <c r="AF234" s="47"/>
      <c r="AG234" s="47"/>
      <c r="AH234" s="47"/>
      <c r="AI234" s="47"/>
      <c r="AJ234" s="47"/>
      <c r="AK234" s="47"/>
      <c r="AL234" s="47" t="s">
        <v>171</v>
      </c>
      <c r="AM234" s="47"/>
      <c r="AN234" s="47"/>
      <c r="AO234" s="47"/>
      <c r="AP234" s="47"/>
      <c r="AQ234" s="47"/>
      <c r="AR234" s="47" t="s">
        <v>16</v>
      </c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 t="s">
        <v>182</v>
      </c>
      <c r="BF234" s="47"/>
      <c r="BG234" s="47"/>
      <c r="BH234" s="47"/>
      <c r="BI234" s="47"/>
      <c r="BJ234" s="47"/>
      <c r="BK234" s="47"/>
      <c r="BL234" s="47"/>
      <c r="BM234" s="47" t="s">
        <v>23</v>
      </c>
      <c r="BN234" s="47"/>
      <c r="BO234" s="47"/>
      <c r="BP234" s="47"/>
      <c r="BQ234" s="47"/>
      <c r="BR234" s="47"/>
      <c r="BS234" s="47"/>
      <c r="BT234" s="47"/>
      <c r="BU234" s="47" t="s">
        <v>171</v>
      </c>
      <c r="BV234" s="47"/>
      <c r="BW234" s="47"/>
      <c r="BX234" s="47"/>
      <c r="BY234" s="47"/>
      <c r="BZ234" s="47"/>
      <c r="CA234" s="47" t="s">
        <v>16</v>
      </c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 t="s">
        <v>182</v>
      </c>
      <c r="CO234" s="47"/>
      <c r="CP234" s="47"/>
      <c r="CQ234" s="47"/>
      <c r="CR234" s="47"/>
      <c r="CS234" s="47"/>
      <c r="CT234" s="47"/>
      <c r="CU234" s="47"/>
      <c r="CV234" s="47" t="s">
        <v>23</v>
      </c>
      <c r="CW234" s="47"/>
      <c r="CX234" s="47"/>
      <c r="CY234" s="47"/>
      <c r="CZ234" s="47"/>
      <c r="DA234" s="47"/>
      <c r="DB234" s="47"/>
      <c r="DC234" s="47"/>
      <c r="DD234" s="47" t="s">
        <v>171</v>
      </c>
      <c r="DE234" s="47"/>
      <c r="DF234" s="47"/>
      <c r="DG234" s="47"/>
      <c r="DH234" s="47"/>
      <c r="DI234" s="47"/>
      <c r="DJ234" s="47" t="s">
        <v>16</v>
      </c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 t="s">
        <v>182</v>
      </c>
      <c r="DX234" s="47"/>
      <c r="DY234" s="47"/>
      <c r="DZ234" s="47"/>
      <c r="EA234" s="47"/>
      <c r="EB234" s="47"/>
      <c r="EC234" s="47"/>
      <c r="ED234" s="47"/>
    </row>
    <row r="235" spans="1:134" s="34" customFormat="1" ht="13.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</row>
    <row r="236" spans="1:134" s="34" customFormat="1" ht="13.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</row>
    <row r="237" spans="1:134" s="34" customFormat="1" ht="13.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 t="s">
        <v>172</v>
      </c>
      <c r="AS237" s="47"/>
      <c r="AT237" s="47"/>
      <c r="AU237" s="47"/>
      <c r="AV237" s="47"/>
      <c r="AW237" s="47"/>
      <c r="AX237" s="47"/>
      <c r="AY237" s="47" t="s">
        <v>173</v>
      </c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 t="s">
        <v>172</v>
      </c>
      <c r="CB237" s="47"/>
      <c r="CC237" s="47"/>
      <c r="CD237" s="47"/>
      <c r="CE237" s="47"/>
      <c r="CF237" s="47"/>
      <c r="CG237" s="47"/>
      <c r="CH237" s="47" t="s">
        <v>173</v>
      </c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 t="s">
        <v>172</v>
      </c>
      <c r="DK237" s="47"/>
      <c r="DL237" s="47"/>
      <c r="DM237" s="47"/>
      <c r="DN237" s="47"/>
      <c r="DO237" s="47"/>
      <c r="DP237" s="47"/>
      <c r="DQ237" s="47" t="s">
        <v>173</v>
      </c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</row>
    <row r="238" spans="1:134" s="34" customFormat="1" ht="13.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</row>
    <row r="239" spans="1:134" s="34" customFormat="1" ht="13.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</row>
    <row r="240" spans="1:134" s="34" customFormat="1" ht="13.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</row>
    <row r="241" spans="1:134" s="34" customFormat="1" ht="13.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</row>
    <row r="242" spans="1:134" s="34" customFormat="1" ht="13.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</row>
    <row r="243" spans="1:134" s="34" customFormat="1" ht="13.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</row>
    <row r="244" spans="1:134" s="34" customFormat="1" ht="13.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</row>
    <row r="245" spans="1:134" s="34" customFormat="1" ht="13.5" customHeight="1" x14ac:dyDescent="0.25">
      <c r="A245" s="47" t="s">
        <v>24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 t="s">
        <v>25</v>
      </c>
      <c r="X245" s="47"/>
      <c r="Y245" s="47"/>
      <c r="Z245" s="47"/>
      <c r="AA245" s="47"/>
      <c r="AB245" s="47"/>
      <c r="AC245" s="47"/>
      <c r="AD245" s="47">
        <v>1</v>
      </c>
      <c r="AE245" s="47"/>
      <c r="AF245" s="47"/>
      <c r="AG245" s="47"/>
      <c r="AH245" s="47"/>
      <c r="AI245" s="47"/>
      <c r="AJ245" s="47"/>
      <c r="AK245" s="47"/>
      <c r="AL245" s="47">
        <v>2</v>
      </c>
      <c r="AM245" s="47"/>
      <c r="AN245" s="47"/>
      <c r="AO245" s="47"/>
      <c r="AP245" s="47"/>
      <c r="AQ245" s="47"/>
      <c r="AR245" s="47">
        <v>3</v>
      </c>
      <c r="AS245" s="47"/>
      <c r="AT245" s="47"/>
      <c r="AU245" s="47"/>
      <c r="AV245" s="47"/>
      <c r="AW245" s="47"/>
      <c r="AX245" s="47"/>
      <c r="AY245" s="47">
        <v>4</v>
      </c>
      <c r="AZ245" s="47"/>
      <c r="BA245" s="47"/>
      <c r="BB245" s="47"/>
      <c r="BC245" s="47"/>
      <c r="BD245" s="47"/>
      <c r="BE245" s="47">
        <v>5</v>
      </c>
      <c r="BF245" s="47"/>
      <c r="BG245" s="47"/>
      <c r="BH245" s="47"/>
      <c r="BI245" s="47"/>
      <c r="BJ245" s="47"/>
      <c r="BK245" s="47"/>
      <c r="BL245" s="47"/>
      <c r="BM245" s="47">
        <v>6</v>
      </c>
      <c r="BN245" s="47"/>
      <c r="BO245" s="47"/>
      <c r="BP245" s="47"/>
      <c r="BQ245" s="47"/>
      <c r="BR245" s="47"/>
      <c r="BS245" s="47"/>
      <c r="BT245" s="47"/>
      <c r="BU245" s="47">
        <v>7</v>
      </c>
      <c r="BV245" s="47"/>
      <c r="BW245" s="47"/>
      <c r="BX245" s="47"/>
      <c r="BY245" s="47"/>
      <c r="BZ245" s="47"/>
      <c r="CA245" s="47">
        <v>8</v>
      </c>
      <c r="CB245" s="47"/>
      <c r="CC245" s="47"/>
      <c r="CD245" s="47"/>
      <c r="CE245" s="47"/>
      <c r="CF245" s="47"/>
      <c r="CG245" s="47"/>
      <c r="CH245" s="47">
        <v>9</v>
      </c>
      <c r="CI245" s="47"/>
      <c r="CJ245" s="47"/>
      <c r="CK245" s="47"/>
      <c r="CL245" s="47"/>
      <c r="CM245" s="47"/>
      <c r="CN245" s="47">
        <v>10</v>
      </c>
      <c r="CO245" s="47"/>
      <c r="CP245" s="47"/>
      <c r="CQ245" s="47"/>
      <c r="CR245" s="47"/>
      <c r="CS245" s="47"/>
      <c r="CT245" s="47"/>
      <c r="CU245" s="47"/>
      <c r="CV245" s="47">
        <v>11</v>
      </c>
      <c r="CW245" s="47"/>
      <c r="CX245" s="47"/>
      <c r="CY245" s="47"/>
      <c r="CZ245" s="47"/>
      <c r="DA245" s="47"/>
      <c r="DB245" s="47"/>
      <c r="DC245" s="47"/>
      <c r="DD245" s="47">
        <v>12</v>
      </c>
      <c r="DE245" s="47"/>
      <c r="DF245" s="47"/>
      <c r="DG245" s="47"/>
      <c r="DH245" s="47"/>
      <c r="DI245" s="47"/>
      <c r="DJ245" s="47">
        <v>13</v>
      </c>
      <c r="DK245" s="47"/>
      <c r="DL245" s="47"/>
      <c r="DM245" s="47"/>
      <c r="DN245" s="47"/>
      <c r="DO245" s="47"/>
      <c r="DP245" s="47"/>
      <c r="DQ245" s="47">
        <v>14</v>
      </c>
      <c r="DR245" s="47"/>
      <c r="DS245" s="47"/>
      <c r="DT245" s="47"/>
      <c r="DU245" s="47"/>
      <c r="DV245" s="47"/>
      <c r="DW245" s="47">
        <v>15</v>
      </c>
      <c r="DX245" s="47"/>
      <c r="DY245" s="47"/>
      <c r="DZ245" s="47"/>
      <c r="EA245" s="47"/>
      <c r="EB245" s="47"/>
      <c r="EC245" s="47"/>
      <c r="ED245" s="47"/>
    </row>
    <row r="246" spans="1:134" x14ac:dyDescent="0.25">
      <c r="A246" s="66" t="s">
        <v>77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8"/>
      <c r="W246" s="53">
        <v>1234</v>
      </c>
      <c r="X246" s="54"/>
      <c r="Y246" s="54"/>
      <c r="Z246" s="54"/>
      <c r="AA246" s="54"/>
      <c r="AB246" s="54"/>
      <c r="AC246" s="55"/>
      <c r="AD246" s="42" t="s">
        <v>47</v>
      </c>
      <c r="AE246" s="42"/>
      <c r="AF246" s="42"/>
      <c r="AG246" s="42"/>
      <c r="AH246" s="42"/>
      <c r="AI246" s="42"/>
      <c r="AJ246" s="42"/>
      <c r="AK246" s="42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 t="s">
        <v>47</v>
      </c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2" t="s">
        <v>47</v>
      </c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1"/>
      <c r="CB246" s="41"/>
      <c r="CC246" s="41"/>
      <c r="CD246" s="41"/>
      <c r="CE246" s="41"/>
      <c r="CF246" s="41"/>
      <c r="CG246" s="41"/>
      <c r="CH246" s="41" t="s">
        <v>47</v>
      </c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2" t="s">
        <v>47</v>
      </c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1"/>
      <c r="DK246" s="41"/>
      <c r="DL246" s="41"/>
      <c r="DM246" s="41"/>
      <c r="DN246" s="41"/>
      <c r="DO246" s="41"/>
      <c r="DP246" s="41"/>
      <c r="DQ246" s="41" t="s">
        <v>47</v>
      </c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</row>
    <row r="247" spans="1:134" x14ac:dyDescent="0.25">
      <c r="A247" s="58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60"/>
      <c r="W247" s="50"/>
      <c r="X247" s="51"/>
      <c r="Y247" s="51"/>
      <c r="Z247" s="51"/>
      <c r="AA247" s="51"/>
      <c r="AB247" s="51"/>
      <c r="AC247" s="52"/>
      <c r="AD247" s="42"/>
      <c r="AE247" s="42"/>
      <c r="AF247" s="42"/>
      <c r="AG247" s="42"/>
      <c r="AH247" s="42"/>
      <c r="AI247" s="42"/>
      <c r="AJ247" s="42"/>
      <c r="AK247" s="42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</row>
    <row r="248" spans="1:134" x14ac:dyDescent="0.25">
      <c r="A248" s="58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60"/>
      <c r="W248" s="50"/>
      <c r="X248" s="51"/>
      <c r="Y248" s="51"/>
      <c r="Z248" s="51"/>
      <c r="AA248" s="51"/>
      <c r="AB248" s="51"/>
      <c r="AC248" s="52"/>
      <c r="AD248" s="42"/>
      <c r="AE248" s="42"/>
      <c r="AF248" s="42"/>
      <c r="AG248" s="42"/>
      <c r="AH248" s="42"/>
      <c r="AI248" s="42"/>
      <c r="AJ248" s="42"/>
      <c r="AK248" s="42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</row>
    <row r="249" spans="1:134" x14ac:dyDescent="0.25">
      <c r="A249" s="58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60"/>
      <c r="W249" s="50"/>
      <c r="X249" s="51"/>
      <c r="Y249" s="51"/>
      <c r="Z249" s="51"/>
      <c r="AA249" s="51"/>
      <c r="AB249" s="51"/>
      <c r="AC249" s="52"/>
      <c r="AD249" s="42"/>
      <c r="AE249" s="42"/>
      <c r="AF249" s="42"/>
      <c r="AG249" s="42"/>
      <c r="AH249" s="42"/>
      <c r="AI249" s="42"/>
      <c r="AJ249" s="42"/>
      <c r="AK249" s="42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</row>
    <row r="250" spans="1:134" ht="13.5" customHeight="1" x14ac:dyDescent="0.25">
      <c r="A250" s="58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60"/>
      <c r="W250" s="50"/>
      <c r="X250" s="51"/>
      <c r="Y250" s="51"/>
      <c r="Z250" s="51"/>
      <c r="AA250" s="51"/>
      <c r="AB250" s="51"/>
      <c r="AC250" s="52"/>
      <c r="AD250" s="42"/>
      <c r="AE250" s="42"/>
      <c r="AF250" s="42"/>
      <c r="AG250" s="42"/>
      <c r="AH250" s="42"/>
      <c r="AI250" s="42"/>
      <c r="AJ250" s="42"/>
      <c r="AK250" s="42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</row>
    <row r="251" spans="1:134" x14ac:dyDescent="0.25">
      <c r="A251" s="58" t="s">
        <v>78</v>
      </c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60"/>
      <c r="W251" s="50">
        <v>1237</v>
      </c>
      <c r="X251" s="51"/>
      <c r="Y251" s="51"/>
      <c r="Z251" s="51"/>
      <c r="AA251" s="51"/>
      <c r="AB251" s="51"/>
      <c r="AC251" s="52"/>
      <c r="AD251" s="42" t="s">
        <v>47</v>
      </c>
      <c r="AE251" s="42"/>
      <c r="AF251" s="42"/>
      <c r="AG251" s="42"/>
      <c r="AH251" s="42"/>
      <c r="AI251" s="42"/>
      <c r="AJ251" s="42"/>
      <c r="AK251" s="42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 t="s">
        <v>47</v>
      </c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2" t="s">
        <v>47</v>
      </c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1"/>
      <c r="CB251" s="41"/>
      <c r="CC251" s="41"/>
      <c r="CD251" s="41"/>
      <c r="CE251" s="41"/>
      <c r="CF251" s="41"/>
      <c r="CG251" s="41"/>
      <c r="CH251" s="41" t="s">
        <v>47</v>
      </c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2" t="s">
        <v>47</v>
      </c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1"/>
      <c r="DK251" s="41"/>
      <c r="DL251" s="41"/>
      <c r="DM251" s="41"/>
      <c r="DN251" s="41"/>
      <c r="DO251" s="41"/>
      <c r="DP251" s="41"/>
      <c r="DQ251" s="41" t="s">
        <v>47</v>
      </c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</row>
    <row r="252" spans="1:134" x14ac:dyDescent="0.25">
      <c r="A252" s="58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60"/>
      <c r="W252" s="50"/>
      <c r="X252" s="51"/>
      <c r="Y252" s="51"/>
      <c r="Z252" s="51"/>
      <c r="AA252" s="51"/>
      <c r="AB252" s="51"/>
      <c r="AC252" s="52"/>
      <c r="AD252" s="42"/>
      <c r="AE252" s="42"/>
      <c r="AF252" s="42"/>
      <c r="AG252" s="42"/>
      <c r="AH252" s="42"/>
      <c r="AI252" s="42"/>
      <c r="AJ252" s="42"/>
      <c r="AK252" s="42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</row>
    <row r="253" spans="1:134" x14ac:dyDescent="0.25">
      <c r="A253" s="58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60"/>
      <c r="W253" s="50"/>
      <c r="X253" s="51"/>
      <c r="Y253" s="51"/>
      <c r="Z253" s="51"/>
      <c r="AA253" s="51"/>
      <c r="AB253" s="51"/>
      <c r="AC253" s="52"/>
      <c r="AD253" s="42"/>
      <c r="AE253" s="42"/>
      <c r="AF253" s="42"/>
      <c r="AG253" s="42"/>
      <c r="AH253" s="42"/>
      <c r="AI253" s="42"/>
      <c r="AJ253" s="42"/>
      <c r="AK253" s="42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</row>
    <row r="254" spans="1:134" x14ac:dyDescent="0.25">
      <c r="A254" s="58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60"/>
      <c r="W254" s="50"/>
      <c r="X254" s="51"/>
      <c r="Y254" s="51"/>
      <c r="Z254" s="51"/>
      <c r="AA254" s="51"/>
      <c r="AB254" s="51"/>
      <c r="AC254" s="52"/>
      <c r="AD254" s="42"/>
      <c r="AE254" s="42"/>
      <c r="AF254" s="42"/>
      <c r="AG254" s="42"/>
      <c r="AH254" s="42"/>
      <c r="AI254" s="42"/>
      <c r="AJ254" s="42"/>
      <c r="AK254" s="42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</row>
    <row r="255" spans="1:134" ht="13.5" customHeight="1" x14ac:dyDescent="0.25">
      <c r="A255" s="58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60"/>
      <c r="W255" s="50"/>
      <c r="X255" s="51"/>
      <c r="Y255" s="51"/>
      <c r="Z255" s="51"/>
      <c r="AA255" s="51"/>
      <c r="AB255" s="51"/>
      <c r="AC255" s="52"/>
      <c r="AD255" s="42"/>
      <c r="AE255" s="42"/>
      <c r="AF255" s="42"/>
      <c r="AG255" s="42"/>
      <c r="AH255" s="42"/>
      <c r="AI255" s="42"/>
      <c r="AJ255" s="42"/>
      <c r="AK255" s="42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</row>
    <row r="256" spans="1:134" x14ac:dyDescent="0.25">
      <c r="A256" s="58" t="s">
        <v>177</v>
      </c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60"/>
      <c r="W256" s="50">
        <v>1238</v>
      </c>
      <c r="X256" s="51"/>
      <c r="Y256" s="51"/>
      <c r="Z256" s="51"/>
      <c r="AA256" s="51"/>
      <c r="AB256" s="51"/>
      <c r="AC256" s="52"/>
      <c r="AD256" s="94" t="s">
        <v>47</v>
      </c>
      <c r="AE256" s="94"/>
      <c r="AF256" s="94"/>
      <c r="AG256" s="94"/>
      <c r="AH256" s="94"/>
      <c r="AI256" s="94"/>
      <c r="AJ256" s="94"/>
      <c r="AK256" s="94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 t="s">
        <v>47</v>
      </c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2" t="s">
        <v>47</v>
      </c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1"/>
      <c r="CB256" s="41"/>
      <c r="CC256" s="41"/>
      <c r="CD256" s="41"/>
      <c r="CE256" s="41"/>
      <c r="CF256" s="41"/>
      <c r="CG256" s="41"/>
      <c r="CH256" s="41" t="s">
        <v>47</v>
      </c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2" t="s">
        <v>47</v>
      </c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1"/>
      <c r="DK256" s="41"/>
      <c r="DL256" s="41"/>
      <c r="DM256" s="41"/>
      <c r="DN256" s="41"/>
      <c r="DO256" s="41"/>
      <c r="DP256" s="41"/>
      <c r="DQ256" s="41" t="s">
        <v>47</v>
      </c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</row>
    <row r="257" spans="1:134" x14ac:dyDescent="0.25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60"/>
      <c r="W257" s="50"/>
      <c r="X257" s="51"/>
      <c r="Y257" s="51"/>
      <c r="Z257" s="51"/>
      <c r="AA257" s="51"/>
      <c r="AB257" s="51"/>
      <c r="AC257" s="52"/>
      <c r="AD257" s="94"/>
      <c r="AE257" s="94"/>
      <c r="AF257" s="94"/>
      <c r="AG257" s="94"/>
      <c r="AH257" s="94"/>
      <c r="AI257" s="94"/>
      <c r="AJ257" s="94"/>
      <c r="AK257" s="94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</row>
    <row r="258" spans="1:134" x14ac:dyDescent="0.25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60"/>
      <c r="W258" s="50"/>
      <c r="X258" s="51"/>
      <c r="Y258" s="51"/>
      <c r="Z258" s="51"/>
      <c r="AA258" s="51"/>
      <c r="AB258" s="51"/>
      <c r="AC258" s="52"/>
      <c r="AD258" s="94"/>
      <c r="AE258" s="94"/>
      <c r="AF258" s="94"/>
      <c r="AG258" s="94"/>
      <c r="AH258" s="94"/>
      <c r="AI258" s="94"/>
      <c r="AJ258" s="94"/>
      <c r="AK258" s="94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</row>
    <row r="259" spans="1:134" x14ac:dyDescent="0.25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60"/>
      <c r="W259" s="50"/>
      <c r="X259" s="51"/>
      <c r="Y259" s="51"/>
      <c r="Z259" s="51"/>
      <c r="AA259" s="51"/>
      <c r="AB259" s="51"/>
      <c r="AC259" s="52"/>
      <c r="AD259" s="94"/>
      <c r="AE259" s="94"/>
      <c r="AF259" s="94"/>
      <c r="AG259" s="94"/>
      <c r="AH259" s="94"/>
      <c r="AI259" s="94"/>
      <c r="AJ259" s="94"/>
      <c r="AK259" s="94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</row>
    <row r="260" spans="1:134" x14ac:dyDescent="0.25">
      <c r="A260" s="58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60"/>
      <c r="W260" s="50"/>
      <c r="X260" s="51"/>
      <c r="Y260" s="51"/>
      <c r="Z260" s="51"/>
      <c r="AA260" s="51"/>
      <c r="AB260" s="51"/>
      <c r="AC260" s="52"/>
      <c r="AD260" s="94"/>
      <c r="AE260" s="94"/>
      <c r="AF260" s="94"/>
      <c r="AG260" s="94"/>
      <c r="AH260" s="94"/>
      <c r="AI260" s="94"/>
      <c r="AJ260" s="94"/>
      <c r="AK260" s="94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</row>
    <row r="261" spans="1:134" s="7" customFormat="1" ht="12.75" customHeight="1" x14ac:dyDescent="0.25">
      <c r="A261" s="58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60"/>
      <c r="W261" s="50"/>
      <c r="X261" s="51"/>
      <c r="Y261" s="51"/>
      <c r="Z261" s="51"/>
      <c r="AA261" s="51"/>
      <c r="AB261" s="51"/>
      <c r="AC261" s="52"/>
      <c r="AD261" s="94"/>
      <c r="AE261" s="94"/>
      <c r="AF261" s="94"/>
      <c r="AG261" s="94"/>
      <c r="AH261" s="94"/>
      <c r="AI261" s="94"/>
      <c r="AJ261" s="94"/>
      <c r="AK261" s="94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</row>
    <row r="262" spans="1:134" s="7" customFormat="1" ht="12.75" customHeight="1" x14ac:dyDescent="0.25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3"/>
      <c r="W262" s="43"/>
      <c r="X262" s="44"/>
      <c r="Y262" s="44"/>
      <c r="Z262" s="44"/>
      <c r="AA262" s="44"/>
      <c r="AB262" s="44"/>
      <c r="AC262" s="45"/>
      <c r="AD262" s="94"/>
      <c r="AE262" s="94"/>
      <c r="AF262" s="94"/>
      <c r="AG262" s="94"/>
      <c r="AH262" s="94"/>
      <c r="AI262" s="94"/>
      <c r="AJ262" s="94"/>
      <c r="AK262" s="94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</row>
    <row r="263" spans="1:134" s="9" customFormat="1" ht="13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</row>
    <row r="264" spans="1:134" s="34" customFormat="1" ht="13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</row>
    <row r="265" spans="1:134" s="34" customFormat="1" ht="13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</row>
    <row r="266" spans="1:134" s="34" customFormat="1" ht="13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</row>
    <row r="267" spans="1:134" s="34" customFormat="1" ht="13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</row>
    <row r="268" spans="1:134" s="34" customFormat="1" ht="13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</row>
    <row r="269" spans="1:134" ht="12.75" customHeight="1" x14ac:dyDescent="0.25">
      <c r="DO269" s="57" t="s">
        <v>79</v>
      </c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</row>
    <row r="271" spans="1:134" ht="12.75" customHeight="1" x14ac:dyDescent="0.25">
      <c r="A271" s="56" t="s">
        <v>80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</row>
    <row r="273" spans="1:134" s="34" customFormat="1" ht="13.5" customHeight="1" x14ac:dyDescent="0.25">
      <c r="A273" s="47" t="s">
        <v>206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 t="s">
        <v>22</v>
      </c>
      <c r="AA273" s="47"/>
      <c r="AB273" s="47"/>
      <c r="AC273" s="47"/>
      <c r="AD273" s="47"/>
      <c r="AE273" s="47"/>
      <c r="AF273" s="47"/>
      <c r="AG273" s="47" t="s">
        <v>21</v>
      </c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 t="s">
        <v>20</v>
      </c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</row>
    <row r="274" spans="1:134" s="34" customFormat="1" ht="13.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 t="s">
        <v>19</v>
      </c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 t="s">
        <v>18</v>
      </c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</row>
    <row r="275" spans="1:134" s="34" customFormat="1" ht="13.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 t="s">
        <v>148</v>
      </c>
      <c r="AH275" s="47"/>
      <c r="AI275" s="47"/>
      <c r="AJ275" s="47"/>
      <c r="AK275" s="47"/>
      <c r="AL275" s="47"/>
      <c r="AM275" s="47"/>
      <c r="AN275" s="47"/>
      <c r="AO275" s="47" t="s">
        <v>204</v>
      </c>
      <c r="AP275" s="47"/>
      <c r="AQ275" s="47"/>
      <c r="AR275" s="47"/>
      <c r="AS275" s="47"/>
      <c r="AT275" s="47"/>
      <c r="AU275" s="47"/>
      <c r="AV275" s="47" t="s">
        <v>16</v>
      </c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 t="s">
        <v>148</v>
      </c>
      <c r="BP275" s="47"/>
      <c r="BQ275" s="47"/>
      <c r="BR275" s="47"/>
      <c r="BS275" s="47"/>
      <c r="BT275" s="47"/>
      <c r="BU275" s="47"/>
      <c r="BV275" s="47"/>
      <c r="BW275" s="47" t="s">
        <v>204</v>
      </c>
      <c r="BX275" s="47"/>
      <c r="BY275" s="47"/>
      <c r="BZ275" s="47"/>
      <c r="CA275" s="47"/>
      <c r="CB275" s="47"/>
      <c r="CC275" s="47"/>
      <c r="CD275" s="47" t="s">
        <v>16</v>
      </c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 t="s">
        <v>148</v>
      </c>
      <c r="CX275" s="47"/>
      <c r="CY275" s="47"/>
      <c r="CZ275" s="47"/>
      <c r="DA275" s="47"/>
      <c r="DB275" s="47"/>
      <c r="DC275" s="47"/>
      <c r="DD275" s="47"/>
      <c r="DE275" s="47" t="s">
        <v>204</v>
      </c>
      <c r="DF275" s="47"/>
      <c r="DG275" s="47"/>
      <c r="DH275" s="47"/>
      <c r="DI275" s="47"/>
      <c r="DJ275" s="47"/>
      <c r="DK275" s="47"/>
      <c r="DL275" s="47" t="s">
        <v>16</v>
      </c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</row>
    <row r="276" spans="1:134" s="34" customFormat="1" ht="13.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</row>
    <row r="277" spans="1:134" s="34" customFormat="1" ht="13.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 t="s">
        <v>170</v>
      </c>
      <c r="AW277" s="47"/>
      <c r="AX277" s="47"/>
      <c r="AY277" s="47"/>
      <c r="AZ277" s="47"/>
      <c r="BA277" s="47"/>
      <c r="BB277" s="47"/>
      <c r="BC277" s="47"/>
      <c r="BD277" s="47"/>
      <c r="BE277" s="47" t="s">
        <v>15</v>
      </c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 t="s">
        <v>170</v>
      </c>
      <c r="CE277" s="47"/>
      <c r="CF277" s="47"/>
      <c r="CG277" s="47"/>
      <c r="CH277" s="47"/>
      <c r="CI277" s="47"/>
      <c r="CJ277" s="47"/>
      <c r="CK277" s="47"/>
      <c r="CL277" s="47"/>
      <c r="CM277" s="47" t="s">
        <v>15</v>
      </c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 t="s">
        <v>170</v>
      </c>
      <c r="DM277" s="47"/>
      <c r="DN277" s="47"/>
      <c r="DO277" s="47"/>
      <c r="DP277" s="47"/>
      <c r="DQ277" s="47"/>
      <c r="DR277" s="47"/>
      <c r="DS277" s="47"/>
      <c r="DT277" s="47"/>
      <c r="DU277" s="47" t="s">
        <v>15</v>
      </c>
      <c r="DV277" s="47"/>
      <c r="DW277" s="47"/>
      <c r="DX277" s="47"/>
      <c r="DY277" s="47"/>
      <c r="DZ277" s="47"/>
      <c r="EA277" s="47"/>
      <c r="EB277" s="47"/>
      <c r="EC277" s="47"/>
      <c r="ED277" s="47"/>
    </row>
    <row r="278" spans="1:134" s="34" customFormat="1" ht="13.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</row>
    <row r="279" spans="1:134" s="34" customFormat="1" ht="13.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</row>
    <row r="280" spans="1:134" s="34" customFormat="1" ht="13.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</row>
    <row r="281" spans="1:134" s="34" customFormat="1" ht="13.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</row>
    <row r="282" spans="1:134" s="34" customFormat="1" ht="13.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</row>
    <row r="283" spans="1:134" s="34" customFormat="1" ht="13.5" customHeight="1" x14ac:dyDescent="0.25">
      <c r="A283" s="47" t="s">
        <v>24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 t="s">
        <v>25</v>
      </c>
      <c r="AA283" s="47"/>
      <c r="AB283" s="47"/>
      <c r="AC283" s="47"/>
      <c r="AD283" s="47"/>
      <c r="AE283" s="47"/>
      <c r="AF283" s="47"/>
      <c r="AG283" s="47">
        <v>1</v>
      </c>
      <c r="AH283" s="47"/>
      <c r="AI283" s="47"/>
      <c r="AJ283" s="47"/>
      <c r="AK283" s="47"/>
      <c r="AL283" s="47"/>
      <c r="AM283" s="47"/>
      <c r="AN283" s="47"/>
      <c r="AO283" s="47">
        <v>2</v>
      </c>
      <c r="AP283" s="47"/>
      <c r="AQ283" s="47"/>
      <c r="AR283" s="47"/>
      <c r="AS283" s="47"/>
      <c r="AT283" s="47"/>
      <c r="AU283" s="47"/>
      <c r="AV283" s="47">
        <v>3</v>
      </c>
      <c r="AW283" s="47"/>
      <c r="AX283" s="47"/>
      <c r="AY283" s="47"/>
      <c r="AZ283" s="47"/>
      <c r="BA283" s="47"/>
      <c r="BB283" s="47"/>
      <c r="BC283" s="47"/>
      <c r="BD283" s="47"/>
      <c r="BE283" s="47">
        <v>4</v>
      </c>
      <c r="BF283" s="47"/>
      <c r="BG283" s="47"/>
      <c r="BH283" s="47"/>
      <c r="BI283" s="47"/>
      <c r="BJ283" s="47"/>
      <c r="BK283" s="47"/>
      <c r="BL283" s="47"/>
      <c r="BM283" s="47"/>
      <c r="BN283" s="47"/>
      <c r="BO283" s="47">
        <v>5</v>
      </c>
      <c r="BP283" s="47"/>
      <c r="BQ283" s="47"/>
      <c r="BR283" s="47"/>
      <c r="BS283" s="47"/>
      <c r="BT283" s="47"/>
      <c r="BU283" s="47"/>
      <c r="BV283" s="47"/>
      <c r="BW283" s="47">
        <v>6</v>
      </c>
      <c r="BX283" s="47"/>
      <c r="BY283" s="47"/>
      <c r="BZ283" s="47"/>
      <c r="CA283" s="47"/>
      <c r="CB283" s="47"/>
      <c r="CC283" s="47"/>
      <c r="CD283" s="47">
        <v>7</v>
      </c>
      <c r="CE283" s="47"/>
      <c r="CF283" s="47"/>
      <c r="CG283" s="47"/>
      <c r="CH283" s="47"/>
      <c r="CI283" s="47"/>
      <c r="CJ283" s="47"/>
      <c r="CK283" s="47"/>
      <c r="CL283" s="47"/>
      <c r="CM283" s="47">
        <v>8</v>
      </c>
      <c r="CN283" s="47"/>
      <c r="CO283" s="47"/>
      <c r="CP283" s="47"/>
      <c r="CQ283" s="47"/>
      <c r="CR283" s="47"/>
      <c r="CS283" s="47"/>
      <c r="CT283" s="47"/>
      <c r="CU283" s="47"/>
      <c r="CV283" s="47"/>
      <c r="CW283" s="47">
        <v>9</v>
      </c>
      <c r="CX283" s="47"/>
      <c r="CY283" s="47"/>
      <c r="CZ283" s="47"/>
      <c r="DA283" s="47"/>
      <c r="DB283" s="47"/>
      <c r="DC283" s="47"/>
      <c r="DD283" s="47"/>
      <c r="DE283" s="47">
        <v>10</v>
      </c>
      <c r="DF283" s="47"/>
      <c r="DG283" s="47"/>
      <c r="DH283" s="47"/>
      <c r="DI283" s="47"/>
      <c r="DJ283" s="47"/>
      <c r="DK283" s="47"/>
      <c r="DL283" s="47">
        <v>11</v>
      </c>
      <c r="DM283" s="47"/>
      <c r="DN283" s="47"/>
      <c r="DO283" s="47"/>
      <c r="DP283" s="47"/>
      <c r="DQ283" s="47"/>
      <c r="DR283" s="47"/>
      <c r="DS283" s="47"/>
      <c r="DT283" s="47"/>
      <c r="DU283" s="47">
        <v>12</v>
      </c>
      <c r="DV283" s="47"/>
      <c r="DW283" s="47"/>
      <c r="DX283" s="47"/>
      <c r="DY283" s="47"/>
      <c r="DZ283" s="47"/>
      <c r="EA283" s="47"/>
      <c r="EB283" s="47"/>
      <c r="EC283" s="47"/>
      <c r="ED283" s="47"/>
    </row>
    <row r="284" spans="1:134" ht="13.5" customHeight="1" x14ac:dyDescent="0.25">
      <c r="A284" s="66" t="s">
        <v>81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8"/>
      <c r="Z284" s="53">
        <v>1241</v>
      </c>
      <c r="AA284" s="54"/>
      <c r="AB284" s="54"/>
      <c r="AC284" s="54"/>
      <c r="AD284" s="54"/>
      <c r="AE284" s="54"/>
      <c r="AF284" s="55"/>
      <c r="AG284" s="101"/>
      <c r="AH284" s="102"/>
      <c r="AI284" s="102"/>
      <c r="AJ284" s="102"/>
      <c r="AK284" s="102"/>
      <c r="AL284" s="102"/>
      <c r="AM284" s="102"/>
      <c r="AN284" s="103"/>
      <c r="AO284" s="42"/>
      <c r="AP284" s="42"/>
      <c r="AQ284" s="42"/>
      <c r="AR284" s="42"/>
      <c r="AS284" s="42"/>
      <c r="AT284" s="42"/>
      <c r="AU284" s="42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 t="s">
        <v>47</v>
      </c>
      <c r="BF284" s="41"/>
      <c r="BG284" s="41"/>
      <c r="BH284" s="41"/>
      <c r="BI284" s="41"/>
      <c r="BJ284" s="41"/>
      <c r="BK284" s="41"/>
      <c r="BL284" s="41"/>
      <c r="BM284" s="41"/>
      <c r="BN284" s="41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 t="s">
        <v>47</v>
      </c>
      <c r="CN284" s="41"/>
      <c r="CO284" s="41"/>
      <c r="CP284" s="41"/>
      <c r="CQ284" s="41"/>
      <c r="CR284" s="41"/>
      <c r="CS284" s="41"/>
      <c r="CT284" s="41"/>
      <c r="CU284" s="41"/>
      <c r="CV284" s="41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 t="s">
        <v>47</v>
      </c>
      <c r="DV284" s="41"/>
      <c r="DW284" s="41"/>
      <c r="DX284" s="41"/>
      <c r="DY284" s="41"/>
      <c r="DZ284" s="41"/>
      <c r="EA284" s="41"/>
      <c r="EB284" s="41"/>
      <c r="EC284" s="41"/>
      <c r="ED284" s="41"/>
    </row>
    <row r="285" spans="1:134" ht="13.5" customHeight="1" x14ac:dyDescent="0.25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60"/>
      <c r="Z285" s="50"/>
      <c r="AA285" s="51"/>
      <c r="AB285" s="51"/>
      <c r="AC285" s="51"/>
      <c r="AD285" s="51"/>
      <c r="AE285" s="51"/>
      <c r="AF285" s="52"/>
      <c r="AG285" s="104"/>
      <c r="AH285" s="105"/>
      <c r="AI285" s="105"/>
      <c r="AJ285" s="105"/>
      <c r="AK285" s="105"/>
      <c r="AL285" s="105"/>
      <c r="AM285" s="105"/>
      <c r="AN285" s="106"/>
      <c r="AO285" s="42"/>
      <c r="AP285" s="42"/>
      <c r="AQ285" s="42"/>
      <c r="AR285" s="42"/>
      <c r="AS285" s="42"/>
      <c r="AT285" s="42"/>
      <c r="AU285" s="42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</row>
    <row r="286" spans="1:134" ht="13.5" customHeight="1" x14ac:dyDescent="0.25">
      <c r="A286" s="58" t="s">
        <v>82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60"/>
      <c r="Z286" s="50">
        <v>1242</v>
      </c>
      <c r="AA286" s="51"/>
      <c r="AB286" s="51"/>
      <c r="AC286" s="51"/>
      <c r="AD286" s="51"/>
      <c r="AE286" s="51"/>
      <c r="AF286" s="52"/>
      <c r="AG286" s="101"/>
      <c r="AH286" s="102"/>
      <c r="AI286" s="102"/>
      <c r="AJ286" s="102"/>
      <c r="AK286" s="102"/>
      <c r="AL286" s="102"/>
      <c r="AM286" s="102"/>
      <c r="AN286" s="103"/>
      <c r="AO286" s="42"/>
      <c r="AP286" s="42"/>
      <c r="AQ286" s="42"/>
      <c r="AR286" s="42"/>
      <c r="AS286" s="42"/>
      <c r="AT286" s="42"/>
      <c r="AU286" s="42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 t="s">
        <v>47</v>
      </c>
      <c r="BF286" s="41"/>
      <c r="BG286" s="41"/>
      <c r="BH286" s="41"/>
      <c r="BI286" s="41"/>
      <c r="BJ286" s="41"/>
      <c r="BK286" s="41"/>
      <c r="BL286" s="41"/>
      <c r="BM286" s="41"/>
      <c r="BN286" s="41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 t="s">
        <v>47</v>
      </c>
      <c r="CN286" s="41"/>
      <c r="CO286" s="41"/>
      <c r="CP286" s="41"/>
      <c r="CQ286" s="41"/>
      <c r="CR286" s="41"/>
      <c r="CS286" s="41"/>
      <c r="CT286" s="41"/>
      <c r="CU286" s="41"/>
      <c r="CV286" s="41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 t="s">
        <v>47</v>
      </c>
      <c r="DV286" s="41"/>
      <c r="DW286" s="41"/>
      <c r="DX286" s="41"/>
      <c r="DY286" s="41"/>
      <c r="DZ286" s="41"/>
      <c r="EA286" s="41"/>
      <c r="EB286" s="41"/>
      <c r="EC286" s="41"/>
      <c r="ED286" s="41"/>
    </row>
    <row r="287" spans="1:134" ht="13.5" customHeight="1" x14ac:dyDescent="0.25">
      <c r="A287" s="58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60"/>
      <c r="Z287" s="50"/>
      <c r="AA287" s="51"/>
      <c r="AB287" s="51"/>
      <c r="AC287" s="51"/>
      <c r="AD287" s="51"/>
      <c r="AE287" s="51"/>
      <c r="AF287" s="52"/>
      <c r="AG287" s="104"/>
      <c r="AH287" s="105"/>
      <c r="AI287" s="105"/>
      <c r="AJ287" s="105"/>
      <c r="AK287" s="105"/>
      <c r="AL287" s="105"/>
      <c r="AM287" s="105"/>
      <c r="AN287" s="106"/>
      <c r="AO287" s="42"/>
      <c r="AP287" s="42"/>
      <c r="AQ287" s="42"/>
      <c r="AR287" s="42"/>
      <c r="AS287" s="42"/>
      <c r="AT287" s="42"/>
      <c r="AU287" s="42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</row>
    <row r="288" spans="1:134" ht="13.5" customHeight="1" x14ac:dyDescent="0.25">
      <c r="A288" s="58" t="s">
        <v>150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60"/>
      <c r="Z288" s="50">
        <v>1243</v>
      </c>
      <c r="AA288" s="51"/>
      <c r="AB288" s="51"/>
      <c r="AC288" s="51"/>
      <c r="AD288" s="51"/>
      <c r="AE288" s="51"/>
      <c r="AF288" s="52"/>
      <c r="AG288" s="101"/>
      <c r="AH288" s="102"/>
      <c r="AI288" s="102"/>
      <c r="AJ288" s="102"/>
      <c r="AK288" s="102"/>
      <c r="AL288" s="102"/>
      <c r="AM288" s="102"/>
      <c r="AN288" s="103"/>
      <c r="AO288" s="42" t="s">
        <v>47</v>
      </c>
      <c r="AP288" s="42"/>
      <c r="AQ288" s="42"/>
      <c r="AR288" s="42"/>
      <c r="AS288" s="42"/>
      <c r="AT288" s="42"/>
      <c r="AU288" s="42"/>
      <c r="AV288" s="41" t="s">
        <v>47</v>
      </c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2"/>
      <c r="BP288" s="42"/>
      <c r="BQ288" s="42"/>
      <c r="BR288" s="42"/>
      <c r="BS288" s="42"/>
      <c r="BT288" s="42"/>
      <c r="BU288" s="42"/>
      <c r="BV288" s="42"/>
      <c r="BW288" s="42" t="s">
        <v>47</v>
      </c>
      <c r="BX288" s="42"/>
      <c r="BY288" s="42"/>
      <c r="BZ288" s="42"/>
      <c r="CA288" s="42"/>
      <c r="CB288" s="42"/>
      <c r="CC288" s="42"/>
      <c r="CD288" s="41" t="s">
        <v>47</v>
      </c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2"/>
      <c r="CX288" s="42"/>
      <c r="CY288" s="42"/>
      <c r="CZ288" s="42"/>
      <c r="DA288" s="42"/>
      <c r="DB288" s="42"/>
      <c r="DC288" s="42"/>
      <c r="DD288" s="42"/>
      <c r="DE288" s="42" t="s">
        <v>47</v>
      </c>
      <c r="DF288" s="42"/>
      <c r="DG288" s="42"/>
      <c r="DH288" s="42"/>
      <c r="DI288" s="42"/>
      <c r="DJ288" s="42"/>
      <c r="DK288" s="42"/>
      <c r="DL288" s="41" t="s">
        <v>47</v>
      </c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</row>
    <row r="289" spans="1:134" ht="13.5" customHeight="1" x14ac:dyDescent="0.25">
      <c r="A289" s="58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60"/>
      <c r="Z289" s="50"/>
      <c r="AA289" s="51"/>
      <c r="AB289" s="51"/>
      <c r="AC289" s="51"/>
      <c r="AD289" s="51"/>
      <c r="AE289" s="51"/>
      <c r="AF289" s="52"/>
      <c r="AG289" s="104"/>
      <c r="AH289" s="105"/>
      <c r="AI289" s="105"/>
      <c r="AJ289" s="105"/>
      <c r="AK289" s="105"/>
      <c r="AL289" s="105"/>
      <c r="AM289" s="105"/>
      <c r="AN289" s="106"/>
      <c r="AO289" s="42"/>
      <c r="AP289" s="42"/>
      <c r="AQ289" s="42"/>
      <c r="AR289" s="42"/>
      <c r="AS289" s="42"/>
      <c r="AT289" s="42"/>
      <c r="AU289" s="42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</row>
    <row r="290" spans="1:134" ht="13.5" customHeight="1" x14ac:dyDescent="0.25">
      <c r="A290" s="58" t="s">
        <v>178</v>
      </c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60"/>
      <c r="Z290" s="50">
        <v>1244</v>
      </c>
      <c r="AA290" s="51"/>
      <c r="AB290" s="51"/>
      <c r="AC290" s="51"/>
      <c r="AD290" s="51"/>
      <c r="AE290" s="51"/>
      <c r="AF290" s="52"/>
      <c r="AG290" s="101"/>
      <c r="AH290" s="102"/>
      <c r="AI290" s="102"/>
      <c r="AJ290" s="102"/>
      <c r="AK290" s="102"/>
      <c r="AL290" s="102"/>
      <c r="AM290" s="102"/>
      <c r="AN290" s="103"/>
      <c r="AO290" s="42" t="s">
        <v>47</v>
      </c>
      <c r="AP290" s="42"/>
      <c r="AQ290" s="42"/>
      <c r="AR290" s="42"/>
      <c r="AS290" s="42"/>
      <c r="AT290" s="42"/>
      <c r="AU290" s="42"/>
      <c r="AV290" s="41" t="s">
        <v>47</v>
      </c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2"/>
      <c r="BP290" s="42"/>
      <c r="BQ290" s="42"/>
      <c r="BR290" s="42"/>
      <c r="BS290" s="42"/>
      <c r="BT290" s="42"/>
      <c r="BU290" s="42"/>
      <c r="BV290" s="42"/>
      <c r="BW290" s="42" t="s">
        <v>47</v>
      </c>
      <c r="BX290" s="42"/>
      <c r="BY290" s="42"/>
      <c r="BZ290" s="42"/>
      <c r="CA290" s="42"/>
      <c r="CB290" s="42"/>
      <c r="CC290" s="42"/>
      <c r="CD290" s="41" t="s">
        <v>47</v>
      </c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2"/>
      <c r="CX290" s="42"/>
      <c r="CY290" s="42"/>
      <c r="CZ290" s="42"/>
      <c r="DA290" s="42"/>
      <c r="DB290" s="42"/>
      <c r="DC290" s="42"/>
      <c r="DD290" s="42"/>
      <c r="DE290" s="42" t="s">
        <v>47</v>
      </c>
      <c r="DF290" s="42"/>
      <c r="DG290" s="42"/>
      <c r="DH290" s="42"/>
      <c r="DI290" s="42"/>
      <c r="DJ290" s="42"/>
      <c r="DK290" s="42"/>
      <c r="DL290" s="41" t="s">
        <v>47</v>
      </c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</row>
    <row r="291" spans="1:134" ht="13.5" customHeight="1" x14ac:dyDescent="0.25">
      <c r="A291" s="58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60"/>
      <c r="Z291" s="50"/>
      <c r="AA291" s="51"/>
      <c r="AB291" s="51"/>
      <c r="AC291" s="51"/>
      <c r="AD291" s="51"/>
      <c r="AE291" s="51"/>
      <c r="AF291" s="52"/>
      <c r="AG291" s="104"/>
      <c r="AH291" s="105"/>
      <c r="AI291" s="105"/>
      <c r="AJ291" s="105"/>
      <c r="AK291" s="105"/>
      <c r="AL291" s="105"/>
      <c r="AM291" s="105"/>
      <c r="AN291" s="106"/>
      <c r="AO291" s="42"/>
      <c r="AP291" s="42"/>
      <c r="AQ291" s="42"/>
      <c r="AR291" s="42"/>
      <c r="AS291" s="42"/>
      <c r="AT291" s="42"/>
      <c r="AU291" s="42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</row>
    <row r="292" spans="1:134" ht="13.5" customHeight="1" x14ac:dyDescent="0.25">
      <c r="A292" s="58" t="s">
        <v>83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60"/>
      <c r="Z292" s="50">
        <v>1247</v>
      </c>
      <c r="AA292" s="51"/>
      <c r="AB292" s="51"/>
      <c r="AC292" s="51"/>
      <c r="AD292" s="51"/>
      <c r="AE292" s="51"/>
      <c r="AF292" s="52"/>
      <c r="AG292" s="101"/>
      <c r="AH292" s="102"/>
      <c r="AI292" s="102"/>
      <c r="AJ292" s="102"/>
      <c r="AK292" s="102"/>
      <c r="AL292" s="102"/>
      <c r="AM292" s="102"/>
      <c r="AN292" s="103"/>
      <c r="AO292" s="42"/>
      <c r="AP292" s="42"/>
      <c r="AQ292" s="42"/>
      <c r="AR292" s="42"/>
      <c r="AS292" s="42"/>
      <c r="AT292" s="42"/>
      <c r="AU292" s="42"/>
      <c r="AV292" s="41" t="s">
        <v>47</v>
      </c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1" t="s">
        <v>47</v>
      </c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1" t="s">
        <v>47</v>
      </c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</row>
    <row r="293" spans="1:134" ht="13.5" customHeight="1" x14ac:dyDescent="0.25">
      <c r="A293" s="58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60"/>
      <c r="Z293" s="50"/>
      <c r="AA293" s="51"/>
      <c r="AB293" s="51"/>
      <c r="AC293" s="51"/>
      <c r="AD293" s="51"/>
      <c r="AE293" s="51"/>
      <c r="AF293" s="52"/>
      <c r="AG293" s="104"/>
      <c r="AH293" s="105"/>
      <c r="AI293" s="105"/>
      <c r="AJ293" s="105"/>
      <c r="AK293" s="105"/>
      <c r="AL293" s="105"/>
      <c r="AM293" s="105"/>
      <c r="AN293" s="106"/>
      <c r="AO293" s="42"/>
      <c r="AP293" s="42"/>
      <c r="AQ293" s="42"/>
      <c r="AR293" s="42"/>
      <c r="AS293" s="42"/>
      <c r="AT293" s="42"/>
      <c r="AU293" s="42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</row>
    <row r="294" spans="1:134" ht="13.5" customHeight="1" x14ac:dyDescent="0.25">
      <c r="A294" s="58" t="s">
        <v>84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60"/>
      <c r="Z294" s="50">
        <v>1248</v>
      </c>
      <c r="AA294" s="51"/>
      <c r="AB294" s="51"/>
      <c r="AC294" s="51"/>
      <c r="AD294" s="51"/>
      <c r="AE294" s="51"/>
      <c r="AF294" s="5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1" t="s">
        <v>47</v>
      </c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1" t="s">
        <v>47</v>
      </c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1" t="s">
        <v>47</v>
      </c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</row>
    <row r="295" spans="1:134" ht="13.5" customHeight="1" x14ac:dyDescent="0.25">
      <c r="A295" s="58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60"/>
      <c r="Z295" s="50"/>
      <c r="AA295" s="51"/>
      <c r="AB295" s="51"/>
      <c r="AC295" s="51"/>
      <c r="AD295" s="51"/>
      <c r="AE295" s="51"/>
      <c r="AF295" s="5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</row>
    <row r="296" spans="1:134" ht="13.5" customHeight="1" x14ac:dyDescent="0.25">
      <c r="A296" s="58" t="s">
        <v>86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60"/>
      <c r="Z296" s="50">
        <v>1249</v>
      </c>
      <c r="AA296" s="51"/>
      <c r="AB296" s="51"/>
      <c r="AC296" s="51"/>
      <c r="AD296" s="51"/>
      <c r="AE296" s="51"/>
      <c r="AF296" s="5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 t="s">
        <v>47</v>
      </c>
      <c r="BF296" s="41"/>
      <c r="BG296" s="41"/>
      <c r="BH296" s="41"/>
      <c r="BI296" s="41"/>
      <c r="BJ296" s="41"/>
      <c r="BK296" s="41"/>
      <c r="BL296" s="41"/>
      <c r="BM296" s="41"/>
      <c r="BN296" s="41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 t="s">
        <v>47</v>
      </c>
      <c r="CN296" s="41"/>
      <c r="CO296" s="41"/>
      <c r="CP296" s="41"/>
      <c r="CQ296" s="41"/>
      <c r="CR296" s="41"/>
      <c r="CS296" s="41"/>
      <c r="CT296" s="41"/>
      <c r="CU296" s="41"/>
      <c r="CV296" s="41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 t="s">
        <v>47</v>
      </c>
      <c r="DV296" s="41"/>
      <c r="DW296" s="41"/>
      <c r="DX296" s="41"/>
      <c r="DY296" s="41"/>
      <c r="DZ296" s="41"/>
      <c r="EA296" s="41"/>
      <c r="EB296" s="41"/>
      <c r="EC296" s="41"/>
      <c r="ED296" s="41"/>
    </row>
    <row r="297" spans="1:134" ht="13.5" customHeight="1" x14ac:dyDescent="0.25">
      <c r="A297" s="58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60"/>
      <c r="Z297" s="50"/>
      <c r="AA297" s="51"/>
      <c r="AB297" s="51"/>
      <c r="AC297" s="51"/>
      <c r="AD297" s="51"/>
      <c r="AE297" s="51"/>
      <c r="AF297" s="5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</row>
    <row r="298" spans="1:134" ht="13.5" customHeight="1" x14ac:dyDescent="0.25">
      <c r="A298" s="58" t="s">
        <v>87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60"/>
      <c r="Z298" s="50">
        <v>1250</v>
      </c>
      <c r="AA298" s="51"/>
      <c r="AB298" s="51"/>
      <c r="AC298" s="51"/>
      <c r="AD298" s="51"/>
      <c r="AE298" s="51"/>
      <c r="AF298" s="5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 t="s">
        <v>47</v>
      </c>
      <c r="BF298" s="41"/>
      <c r="BG298" s="41"/>
      <c r="BH298" s="41"/>
      <c r="BI298" s="41"/>
      <c r="BJ298" s="41"/>
      <c r="BK298" s="41"/>
      <c r="BL298" s="41"/>
      <c r="BM298" s="41"/>
      <c r="BN298" s="41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 t="s">
        <v>47</v>
      </c>
      <c r="CN298" s="41"/>
      <c r="CO298" s="41"/>
      <c r="CP298" s="41"/>
      <c r="CQ298" s="41"/>
      <c r="CR298" s="41"/>
      <c r="CS298" s="41"/>
      <c r="CT298" s="41"/>
      <c r="CU298" s="41"/>
      <c r="CV298" s="41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 t="s">
        <v>47</v>
      </c>
      <c r="DV298" s="41"/>
      <c r="DW298" s="41"/>
      <c r="DX298" s="41"/>
      <c r="DY298" s="41"/>
      <c r="DZ298" s="41"/>
      <c r="EA298" s="41"/>
      <c r="EB298" s="41"/>
      <c r="EC298" s="41"/>
      <c r="ED298" s="41"/>
    </row>
    <row r="299" spans="1:134" ht="13.5" customHeight="1" x14ac:dyDescent="0.25">
      <c r="A299" s="58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60"/>
      <c r="Z299" s="50"/>
      <c r="AA299" s="51"/>
      <c r="AB299" s="51"/>
      <c r="AC299" s="51"/>
      <c r="AD299" s="51"/>
      <c r="AE299" s="51"/>
      <c r="AF299" s="5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</row>
    <row r="300" spans="1:134" ht="13.5" customHeight="1" x14ac:dyDescent="0.25">
      <c r="A300" s="58" t="s">
        <v>213</v>
      </c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60"/>
      <c r="Z300" s="50">
        <v>1251</v>
      </c>
      <c r="AA300" s="51"/>
      <c r="AB300" s="51"/>
      <c r="AC300" s="51"/>
      <c r="AD300" s="51"/>
      <c r="AE300" s="51"/>
      <c r="AF300" s="52"/>
      <c r="AG300" s="42" t="s">
        <v>47</v>
      </c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1" t="s">
        <v>47</v>
      </c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2" t="s">
        <v>47</v>
      </c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1" t="s">
        <v>47</v>
      </c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2" t="s">
        <v>47</v>
      </c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1" t="s">
        <v>47</v>
      </c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</row>
    <row r="301" spans="1:134" ht="13.5" customHeight="1" x14ac:dyDescent="0.25">
      <c r="A301" s="58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60"/>
      <c r="Z301" s="50"/>
      <c r="AA301" s="51"/>
      <c r="AB301" s="51"/>
      <c r="AC301" s="51"/>
      <c r="AD301" s="51"/>
      <c r="AE301" s="51"/>
      <c r="AF301" s="5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</row>
    <row r="302" spans="1:134" s="7" customFormat="1" ht="13.5" customHeight="1" x14ac:dyDescent="0.25">
      <c r="A302" s="58" t="s">
        <v>179</v>
      </c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60"/>
      <c r="Z302" s="50">
        <v>1252</v>
      </c>
      <c r="AA302" s="51"/>
      <c r="AB302" s="51"/>
      <c r="AC302" s="51"/>
      <c r="AD302" s="51"/>
      <c r="AE302" s="51"/>
      <c r="AF302" s="52"/>
      <c r="AG302" s="42" t="s">
        <v>47</v>
      </c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1" t="s">
        <v>47</v>
      </c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2" t="s">
        <v>47</v>
      </c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1" t="s">
        <v>47</v>
      </c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2" t="s">
        <v>47</v>
      </c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1" t="s">
        <v>47</v>
      </c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</row>
    <row r="303" spans="1:134" s="7" customFormat="1" ht="13.5" customHeight="1" x14ac:dyDescent="0.25">
      <c r="A303" s="58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60"/>
      <c r="Z303" s="50"/>
      <c r="AA303" s="51"/>
      <c r="AB303" s="51"/>
      <c r="AC303" s="51"/>
      <c r="AD303" s="51"/>
      <c r="AE303" s="51"/>
      <c r="AF303" s="5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</row>
    <row r="304" spans="1:134" ht="13.5" customHeight="1" x14ac:dyDescent="0.25">
      <c r="A304" s="58" t="s">
        <v>88</v>
      </c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60"/>
      <c r="Z304" s="50">
        <v>1253</v>
      </c>
      <c r="AA304" s="51"/>
      <c r="AB304" s="51"/>
      <c r="AC304" s="51"/>
      <c r="AD304" s="51"/>
      <c r="AE304" s="51"/>
      <c r="AF304" s="52"/>
      <c r="AG304" s="42" t="s">
        <v>47</v>
      </c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1" t="s">
        <v>47</v>
      </c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2" t="s">
        <v>47</v>
      </c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1" t="s">
        <v>47</v>
      </c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2" t="s">
        <v>47</v>
      </c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1" t="s">
        <v>47</v>
      </c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</row>
    <row r="305" spans="1:134" ht="13.5" customHeight="1" x14ac:dyDescent="0.25">
      <c r="A305" s="58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60"/>
      <c r="Z305" s="50"/>
      <c r="AA305" s="51"/>
      <c r="AB305" s="51"/>
      <c r="AC305" s="51"/>
      <c r="AD305" s="51"/>
      <c r="AE305" s="51"/>
      <c r="AF305" s="5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</row>
    <row r="306" spans="1:134" ht="13.5" customHeight="1" x14ac:dyDescent="0.2">
      <c r="A306" s="61" t="s">
        <v>89</v>
      </c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3"/>
      <c r="Z306" s="43">
        <v>1254</v>
      </c>
      <c r="AA306" s="44"/>
      <c r="AB306" s="44"/>
      <c r="AC306" s="44"/>
      <c r="AD306" s="44"/>
      <c r="AE306" s="44"/>
      <c r="AF306" s="45"/>
      <c r="AG306" s="42" t="s">
        <v>47</v>
      </c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1" t="s">
        <v>47</v>
      </c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2" t="s">
        <v>47</v>
      </c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1" t="s">
        <v>47</v>
      </c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2" t="s">
        <v>47</v>
      </c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1" t="s">
        <v>47</v>
      </c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</row>
    <row r="307" spans="1:134" s="34" customFormat="1" ht="13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 s="57" t="s">
        <v>85</v>
      </c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</row>
    <row r="308" spans="1:134" s="34" customFormat="1" ht="13.5" customHeight="1" x14ac:dyDescent="0.25">
      <c r="A308" s="47" t="s">
        <v>206</v>
      </c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 t="s">
        <v>22</v>
      </c>
      <c r="AA308" s="47"/>
      <c r="AB308" s="47"/>
      <c r="AC308" s="47"/>
      <c r="AD308" s="47"/>
      <c r="AE308" s="47"/>
      <c r="AF308" s="47"/>
      <c r="AG308" s="47" t="s">
        <v>21</v>
      </c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 t="s">
        <v>20</v>
      </c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</row>
    <row r="309" spans="1:134" s="34" customFormat="1" ht="13.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 t="s">
        <v>19</v>
      </c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 t="s">
        <v>18</v>
      </c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</row>
    <row r="310" spans="1:134" s="34" customFormat="1" ht="13.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 t="s">
        <v>148</v>
      </c>
      <c r="AH310" s="47"/>
      <c r="AI310" s="47"/>
      <c r="AJ310" s="47"/>
      <c r="AK310" s="47"/>
      <c r="AL310" s="47"/>
      <c r="AM310" s="47"/>
      <c r="AN310" s="47"/>
      <c r="AO310" s="47" t="s">
        <v>204</v>
      </c>
      <c r="AP310" s="47"/>
      <c r="AQ310" s="47"/>
      <c r="AR310" s="47"/>
      <c r="AS310" s="47"/>
      <c r="AT310" s="47"/>
      <c r="AU310" s="47"/>
      <c r="AV310" s="47" t="s">
        <v>16</v>
      </c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 t="s">
        <v>148</v>
      </c>
      <c r="BP310" s="47"/>
      <c r="BQ310" s="47"/>
      <c r="BR310" s="47"/>
      <c r="BS310" s="47"/>
      <c r="BT310" s="47"/>
      <c r="BU310" s="47"/>
      <c r="BV310" s="47"/>
      <c r="BW310" s="47" t="s">
        <v>204</v>
      </c>
      <c r="BX310" s="47"/>
      <c r="BY310" s="47"/>
      <c r="BZ310" s="47"/>
      <c r="CA310" s="47"/>
      <c r="CB310" s="47"/>
      <c r="CC310" s="47"/>
      <c r="CD310" s="47" t="s">
        <v>16</v>
      </c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 t="s">
        <v>148</v>
      </c>
      <c r="CX310" s="47"/>
      <c r="CY310" s="47"/>
      <c r="CZ310" s="47"/>
      <c r="DA310" s="47"/>
      <c r="DB310" s="47"/>
      <c r="DC310" s="47"/>
      <c r="DD310" s="47"/>
      <c r="DE310" s="47" t="s">
        <v>204</v>
      </c>
      <c r="DF310" s="47"/>
      <c r="DG310" s="47"/>
      <c r="DH310" s="47"/>
      <c r="DI310" s="47"/>
      <c r="DJ310" s="47"/>
      <c r="DK310" s="47"/>
      <c r="DL310" s="47" t="s">
        <v>16</v>
      </c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</row>
    <row r="311" spans="1:134" s="34" customFormat="1" ht="13.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</row>
    <row r="312" spans="1:134" s="34" customFormat="1" ht="13.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 t="s">
        <v>170</v>
      </c>
      <c r="AW312" s="47"/>
      <c r="AX312" s="47"/>
      <c r="AY312" s="47"/>
      <c r="AZ312" s="47"/>
      <c r="BA312" s="47"/>
      <c r="BB312" s="47"/>
      <c r="BC312" s="47"/>
      <c r="BD312" s="47"/>
      <c r="BE312" s="47" t="s">
        <v>15</v>
      </c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 t="s">
        <v>170</v>
      </c>
      <c r="CE312" s="47"/>
      <c r="CF312" s="47"/>
      <c r="CG312" s="47"/>
      <c r="CH312" s="47"/>
      <c r="CI312" s="47"/>
      <c r="CJ312" s="47"/>
      <c r="CK312" s="47"/>
      <c r="CL312" s="47"/>
      <c r="CM312" s="47" t="s">
        <v>15</v>
      </c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 t="s">
        <v>170</v>
      </c>
      <c r="DM312" s="47"/>
      <c r="DN312" s="47"/>
      <c r="DO312" s="47"/>
      <c r="DP312" s="47"/>
      <c r="DQ312" s="47"/>
      <c r="DR312" s="47"/>
      <c r="DS312" s="47"/>
      <c r="DT312" s="47"/>
      <c r="DU312" s="47" t="s">
        <v>15</v>
      </c>
      <c r="DV312" s="47"/>
      <c r="DW312" s="47"/>
      <c r="DX312" s="47"/>
      <c r="DY312" s="47"/>
      <c r="DZ312" s="47"/>
      <c r="EA312" s="47"/>
      <c r="EB312" s="47"/>
      <c r="EC312" s="47"/>
      <c r="ED312" s="47"/>
    </row>
    <row r="313" spans="1:134" s="34" customFormat="1" ht="13.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</row>
    <row r="314" spans="1:134" s="34" customFormat="1" ht="13.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</row>
    <row r="315" spans="1:134" s="34" customFormat="1" ht="13.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</row>
    <row r="316" spans="1:134" s="34" customFormat="1" ht="13.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</row>
    <row r="317" spans="1:134" s="34" customFormat="1" ht="13.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</row>
    <row r="318" spans="1:134" s="34" customFormat="1" ht="13.5" customHeight="1" x14ac:dyDescent="0.25">
      <c r="A318" s="47" t="s">
        <v>24</v>
      </c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 t="s">
        <v>25</v>
      </c>
      <c r="AA318" s="47"/>
      <c r="AB318" s="47"/>
      <c r="AC318" s="47"/>
      <c r="AD318" s="47"/>
      <c r="AE318" s="47"/>
      <c r="AF318" s="47"/>
      <c r="AG318" s="47">
        <v>1</v>
      </c>
      <c r="AH318" s="47"/>
      <c r="AI318" s="47"/>
      <c r="AJ318" s="47"/>
      <c r="AK318" s="47"/>
      <c r="AL318" s="47"/>
      <c r="AM318" s="47"/>
      <c r="AN318" s="47"/>
      <c r="AO318" s="47">
        <v>2</v>
      </c>
      <c r="AP318" s="47"/>
      <c r="AQ318" s="47"/>
      <c r="AR318" s="47"/>
      <c r="AS318" s="47"/>
      <c r="AT318" s="47"/>
      <c r="AU318" s="47"/>
      <c r="AV318" s="47">
        <v>3</v>
      </c>
      <c r="AW318" s="47"/>
      <c r="AX318" s="47"/>
      <c r="AY318" s="47"/>
      <c r="AZ318" s="47"/>
      <c r="BA318" s="47"/>
      <c r="BB318" s="47"/>
      <c r="BC318" s="47"/>
      <c r="BD318" s="47"/>
      <c r="BE318" s="47">
        <v>4</v>
      </c>
      <c r="BF318" s="47"/>
      <c r="BG318" s="47"/>
      <c r="BH318" s="47"/>
      <c r="BI318" s="47"/>
      <c r="BJ318" s="47"/>
      <c r="BK318" s="47"/>
      <c r="BL318" s="47"/>
      <c r="BM318" s="47"/>
      <c r="BN318" s="47"/>
      <c r="BO318" s="47">
        <v>5</v>
      </c>
      <c r="BP318" s="47"/>
      <c r="BQ318" s="47"/>
      <c r="BR318" s="47"/>
      <c r="BS318" s="47"/>
      <c r="BT318" s="47"/>
      <c r="BU318" s="47"/>
      <c r="BV318" s="47"/>
      <c r="BW318" s="47">
        <v>6</v>
      </c>
      <c r="BX318" s="47"/>
      <c r="BY318" s="47"/>
      <c r="BZ318" s="47"/>
      <c r="CA318" s="47"/>
      <c r="CB318" s="47"/>
      <c r="CC318" s="47"/>
      <c r="CD318" s="47">
        <v>7</v>
      </c>
      <c r="CE318" s="47"/>
      <c r="CF318" s="47"/>
      <c r="CG318" s="47"/>
      <c r="CH318" s="47"/>
      <c r="CI318" s="47"/>
      <c r="CJ318" s="47"/>
      <c r="CK318" s="47"/>
      <c r="CL318" s="47"/>
      <c r="CM318" s="47">
        <v>8</v>
      </c>
      <c r="CN318" s="47"/>
      <c r="CO318" s="47"/>
      <c r="CP318" s="47"/>
      <c r="CQ318" s="47"/>
      <c r="CR318" s="47"/>
      <c r="CS318" s="47"/>
      <c r="CT318" s="47"/>
      <c r="CU318" s="47"/>
      <c r="CV318" s="47"/>
      <c r="CW318" s="47">
        <v>9</v>
      </c>
      <c r="CX318" s="47"/>
      <c r="CY318" s="47"/>
      <c r="CZ318" s="47"/>
      <c r="DA318" s="47"/>
      <c r="DB318" s="47"/>
      <c r="DC318" s="47"/>
      <c r="DD318" s="47"/>
      <c r="DE318" s="47">
        <v>10</v>
      </c>
      <c r="DF318" s="47"/>
      <c r="DG318" s="47"/>
      <c r="DH318" s="47"/>
      <c r="DI318" s="47"/>
      <c r="DJ318" s="47"/>
      <c r="DK318" s="47"/>
      <c r="DL318" s="47">
        <v>11</v>
      </c>
      <c r="DM318" s="47"/>
      <c r="DN318" s="47"/>
      <c r="DO318" s="47"/>
      <c r="DP318" s="47"/>
      <c r="DQ318" s="47"/>
      <c r="DR318" s="47"/>
      <c r="DS318" s="47"/>
      <c r="DT318" s="47"/>
      <c r="DU318" s="47">
        <v>12</v>
      </c>
      <c r="DV318" s="47"/>
      <c r="DW318" s="47"/>
      <c r="DX318" s="47"/>
      <c r="DY318" s="47"/>
      <c r="DZ318" s="47"/>
      <c r="EA318" s="47"/>
      <c r="EB318" s="47"/>
      <c r="EC318" s="47"/>
      <c r="ED318" s="47"/>
    </row>
    <row r="319" spans="1:134" ht="13.5" customHeight="1" x14ac:dyDescent="0.25">
      <c r="A319" s="66" t="s">
        <v>180</v>
      </c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8"/>
      <c r="Z319" s="53">
        <v>1255</v>
      </c>
      <c r="AA319" s="54"/>
      <c r="AB319" s="54"/>
      <c r="AC319" s="54"/>
      <c r="AD319" s="54"/>
      <c r="AE319" s="54"/>
      <c r="AF319" s="55"/>
      <c r="AG319" s="42" t="s">
        <v>47</v>
      </c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1" t="s">
        <v>47</v>
      </c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2" t="s">
        <v>47</v>
      </c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1" t="s">
        <v>47</v>
      </c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2" t="s">
        <v>47</v>
      </c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1" t="s">
        <v>47</v>
      </c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</row>
    <row r="320" spans="1:134" ht="13.5" customHeight="1" x14ac:dyDescent="0.25">
      <c r="A320" s="58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60"/>
      <c r="Z320" s="50"/>
      <c r="AA320" s="51"/>
      <c r="AB320" s="51"/>
      <c r="AC320" s="51"/>
      <c r="AD320" s="51"/>
      <c r="AE320" s="51"/>
      <c r="AF320" s="5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</row>
    <row r="321" spans="1:138" ht="13.5" customHeight="1" x14ac:dyDescent="0.25">
      <c r="A321" s="58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60"/>
      <c r="Z321" s="50"/>
      <c r="AA321" s="51"/>
      <c r="AB321" s="51"/>
      <c r="AC321" s="51"/>
      <c r="AD321" s="51"/>
      <c r="AE321" s="51"/>
      <c r="AF321" s="5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</row>
    <row r="322" spans="1:138" ht="13.5" customHeight="1" x14ac:dyDescent="0.25">
      <c r="A322" s="58" t="s">
        <v>90</v>
      </c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60"/>
      <c r="Z322" s="50">
        <v>1256</v>
      </c>
      <c r="AA322" s="51"/>
      <c r="AB322" s="51"/>
      <c r="AC322" s="51"/>
      <c r="AD322" s="51"/>
      <c r="AE322" s="51"/>
      <c r="AF322" s="52"/>
      <c r="AG322" s="94"/>
      <c r="AH322" s="94"/>
      <c r="AI322" s="94"/>
      <c r="AJ322" s="94"/>
      <c r="AK322" s="94"/>
      <c r="AL322" s="94"/>
      <c r="AM322" s="94"/>
      <c r="AN322" s="94"/>
      <c r="AO322" s="42"/>
      <c r="AP322" s="42"/>
      <c r="AQ322" s="42"/>
      <c r="AR322" s="42"/>
      <c r="AS322" s="42"/>
      <c r="AT322" s="42"/>
      <c r="AU322" s="42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 t="s">
        <v>47</v>
      </c>
      <c r="BF322" s="41"/>
      <c r="BG322" s="41"/>
      <c r="BH322" s="41"/>
      <c r="BI322" s="41"/>
      <c r="BJ322" s="41"/>
      <c r="BK322" s="41"/>
      <c r="BL322" s="41"/>
      <c r="BM322" s="41"/>
      <c r="BN322" s="41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 t="s">
        <v>47</v>
      </c>
      <c r="CN322" s="41"/>
      <c r="CO322" s="41"/>
      <c r="CP322" s="41"/>
      <c r="CQ322" s="41"/>
      <c r="CR322" s="41"/>
      <c r="CS322" s="41"/>
      <c r="CT322" s="41"/>
      <c r="CU322" s="41"/>
      <c r="CV322" s="41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 t="s">
        <v>47</v>
      </c>
      <c r="DV322" s="41"/>
      <c r="DW322" s="41"/>
      <c r="DX322" s="41"/>
      <c r="DY322" s="41"/>
      <c r="DZ322" s="41"/>
      <c r="EA322" s="41"/>
      <c r="EB322" s="41"/>
      <c r="EC322" s="41"/>
      <c r="ED322" s="41"/>
    </row>
    <row r="323" spans="1:138" ht="13.5" customHeight="1" x14ac:dyDescent="0.25">
      <c r="A323" s="61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3"/>
      <c r="Z323" s="43"/>
      <c r="AA323" s="44"/>
      <c r="AB323" s="44"/>
      <c r="AC323" s="44"/>
      <c r="AD323" s="44"/>
      <c r="AE323" s="44"/>
      <c r="AF323" s="45"/>
      <c r="AG323" s="94"/>
      <c r="AH323" s="94"/>
      <c r="AI323" s="94"/>
      <c r="AJ323" s="94"/>
      <c r="AK323" s="94"/>
      <c r="AL323" s="94"/>
      <c r="AM323" s="94"/>
      <c r="AN323" s="94"/>
      <c r="AO323" s="42"/>
      <c r="AP323" s="42"/>
      <c r="AQ323" s="42"/>
      <c r="AR323" s="42"/>
      <c r="AS323" s="42"/>
      <c r="AT323" s="42"/>
      <c r="AU323" s="42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</row>
    <row r="324" spans="1:138" x14ac:dyDescent="0.2">
      <c r="A324" s="6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6"/>
      <c r="W324" s="27"/>
      <c r="X324" s="27"/>
      <c r="Y324" s="27"/>
      <c r="Z324" s="27"/>
      <c r="AA324" s="5"/>
      <c r="AB324" s="5"/>
      <c r="AC324" s="33"/>
      <c r="AD324" s="33"/>
      <c r="AE324" s="33"/>
      <c r="AF324" s="33"/>
      <c r="AG324" s="5"/>
      <c r="AH324" s="33"/>
      <c r="AI324" s="33"/>
      <c r="AJ324" s="33"/>
      <c r="AK324" s="33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</row>
    <row r="325" spans="1:138" ht="12.75" customHeight="1" x14ac:dyDescent="0.25">
      <c r="A325" s="56" t="s">
        <v>91</v>
      </c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56"/>
      <c r="DL325" s="56"/>
      <c r="DM325" s="56"/>
      <c r="DN325" s="56"/>
      <c r="DO325" s="56"/>
      <c r="DP325" s="56"/>
      <c r="DQ325" s="56"/>
      <c r="DR325" s="56"/>
      <c r="DS325" s="56"/>
      <c r="DT325" s="56"/>
      <c r="DU325" s="56"/>
      <c r="DV325" s="56"/>
      <c r="DW325" s="56"/>
      <c r="DX325" s="56"/>
      <c r="DY325" s="56"/>
      <c r="DZ325" s="56"/>
      <c r="EA325" s="56"/>
      <c r="EB325" s="56"/>
      <c r="EC325" s="56"/>
      <c r="ED325" s="56"/>
    </row>
    <row r="326" spans="1:138" ht="12.75" customHeight="1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56"/>
      <c r="DL326" s="56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  <c r="DZ326" s="56"/>
      <c r="EA326" s="56"/>
      <c r="EB326" s="56"/>
      <c r="EC326" s="56"/>
      <c r="ED326" s="56"/>
    </row>
    <row r="327" spans="1:138" s="34" customForma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</row>
    <row r="328" spans="1:138" ht="13.5" customHeight="1" x14ac:dyDescent="0.2">
      <c r="AA328" s="4"/>
      <c r="DN328" s="57" t="s">
        <v>92</v>
      </c>
      <c r="DO328" s="57"/>
      <c r="DP328" s="57"/>
      <c r="DQ328" s="57"/>
      <c r="DR328" s="57"/>
      <c r="DS328" s="57"/>
      <c r="DT328" s="57"/>
      <c r="DU328" s="57"/>
      <c r="DV328" s="57"/>
      <c r="DW328" s="57"/>
      <c r="DX328" s="57"/>
      <c r="DY328" s="57"/>
      <c r="DZ328" s="57"/>
      <c r="EA328" s="57"/>
      <c r="EB328" s="57"/>
      <c r="EC328" s="57"/>
      <c r="ED328" s="57"/>
    </row>
    <row r="329" spans="1:138" s="34" customFormat="1" x14ac:dyDescent="0.2">
      <c r="AA329" s="4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</row>
    <row r="330" spans="1:138" s="34" customFormat="1" ht="13.5" customHeight="1" x14ac:dyDescent="0.25">
      <c r="A330" s="47" t="s">
        <v>206</v>
      </c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 t="s">
        <v>22</v>
      </c>
      <c r="X330" s="47"/>
      <c r="Y330" s="47"/>
      <c r="Z330" s="47"/>
      <c r="AA330" s="47"/>
      <c r="AB330" s="47"/>
      <c r="AC330" s="47"/>
      <c r="AD330" s="47" t="s">
        <v>21</v>
      </c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 t="s">
        <v>20</v>
      </c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</row>
    <row r="331" spans="1:138" s="34" customFormat="1" ht="13.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 t="s">
        <v>19</v>
      </c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 t="s">
        <v>18</v>
      </c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</row>
    <row r="332" spans="1:138" s="34" customFormat="1" ht="13.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 t="s">
        <v>23</v>
      </c>
      <c r="AE332" s="47"/>
      <c r="AF332" s="47"/>
      <c r="AG332" s="47"/>
      <c r="AH332" s="47"/>
      <c r="AI332" s="47"/>
      <c r="AJ332" s="47"/>
      <c r="AK332" s="47"/>
      <c r="AL332" s="47" t="s">
        <v>171</v>
      </c>
      <c r="AM332" s="47"/>
      <c r="AN332" s="47"/>
      <c r="AO332" s="47"/>
      <c r="AP332" s="47"/>
      <c r="AQ332" s="47"/>
      <c r="AR332" s="47"/>
      <c r="AS332" s="47" t="s">
        <v>16</v>
      </c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 t="s">
        <v>64</v>
      </c>
      <c r="BH332" s="47"/>
      <c r="BI332" s="47"/>
      <c r="BJ332" s="47"/>
      <c r="BK332" s="47"/>
      <c r="BL332" s="47"/>
      <c r="BM332" s="47"/>
      <c r="BN332" s="47"/>
      <c r="BO332" s="47"/>
      <c r="BP332" s="47"/>
      <c r="BQ332" s="47" t="s">
        <v>23</v>
      </c>
      <c r="BR332" s="47"/>
      <c r="BS332" s="47"/>
      <c r="BT332" s="47"/>
      <c r="BU332" s="47"/>
      <c r="BV332" s="47"/>
      <c r="BW332" s="47"/>
      <c r="BX332" s="47"/>
      <c r="BY332" s="47" t="s">
        <v>17</v>
      </c>
      <c r="BZ332" s="47"/>
      <c r="CA332" s="47"/>
      <c r="CB332" s="47"/>
      <c r="CC332" s="47"/>
      <c r="CD332" s="47"/>
      <c r="CE332" s="47"/>
      <c r="CF332" s="47"/>
      <c r="CG332" s="47" t="s">
        <v>118</v>
      </c>
      <c r="CH332" s="47"/>
      <c r="CI332" s="47"/>
      <c r="CJ332" s="47"/>
      <c r="CK332" s="47"/>
      <c r="CL332" s="47"/>
      <c r="CM332" s="47"/>
      <c r="CN332" s="47"/>
      <c r="CO332" s="47"/>
      <c r="CP332" s="47" t="s">
        <v>182</v>
      </c>
      <c r="CQ332" s="47"/>
      <c r="CR332" s="47"/>
      <c r="CS332" s="47"/>
      <c r="CT332" s="47"/>
      <c r="CU332" s="47"/>
      <c r="CV332" s="47"/>
      <c r="CW332" s="47"/>
      <c r="CX332" s="47" t="s">
        <v>23</v>
      </c>
      <c r="CY332" s="47"/>
      <c r="CZ332" s="47"/>
      <c r="DA332" s="47"/>
      <c r="DB332" s="47"/>
      <c r="DC332" s="47"/>
      <c r="DD332" s="47"/>
      <c r="DE332" s="47"/>
      <c r="DF332" s="47" t="s">
        <v>17</v>
      </c>
      <c r="DG332" s="47"/>
      <c r="DH332" s="47"/>
      <c r="DI332" s="47"/>
      <c r="DJ332" s="47"/>
      <c r="DK332" s="47"/>
      <c r="DL332" s="47"/>
      <c r="DM332" s="47"/>
      <c r="DN332" s="47" t="s">
        <v>118</v>
      </c>
      <c r="DO332" s="47"/>
      <c r="DP332" s="47"/>
      <c r="DQ332" s="47"/>
      <c r="DR332" s="47"/>
      <c r="DS332" s="47"/>
      <c r="DT332" s="47"/>
      <c r="DU332" s="47"/>
      <c r="DV332" s="47"/>
      <c r="DW332" s="47" t="s">
        <v>182</v>
      </c>
      <c r="DX332" s="47"/>
      <c r="DY332" s="47"/>
      <c r="DZ332" s="47"/>
      <c r="EA332" s="47"/>
      <c r="EB332" s="47"/>
      <c r="EC332" s="47"/>
      <c r="ED332" s="47"/>
    </row>
    <row r="333" spans="1:138" s="34" customFormat="1" ht="13.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</row>
    <row r="334" spans="1:138" s="34" customFormat="1" ht="13.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/>
      <c r="EF334"/>
      <c r="EG334"/>
      <c r="EH334"/>
    </row>
    <row r="335" spans="1:138" s="34" customFormat="1" ht="13.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 t="s">
        <v>144</v>
      </c>
      <c r="AT335" s="47"/>
      <c r="AU335" s="47"/>
      <c r="AV335" s="47"/>
      <c r="AW335" s="47"/>
      <c r="AX335" s="47"/>
      <c r="AY335" s="47"/>
      <c r="AZ335" s="47" t="s">
        <v>181</v>
      </c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/>
      <c r="EF335"/>
      <c r="EG335"/>
      <c r="EH335"/>
    </row>
    <row r="336" spans="1:138" s="34" customFormat="1" ht="13.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/>
      <c r="EF336"/>
      <c r="EG336"/>
      <c r="EH336"/>
    </row>
    <row r="337" spans="1:138" s="34" customFormat="1" ht="13.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/>
      <c r="EF337"/>
      <c r="EG337"/>
      <c r="EH337"/>
    </row>
    <row r="338" spans="1:138" s="34" customFormat="1" ht="13.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/>
      <c r="EF338"/>
      <c r="EG338"/>
      <c r="EH338"/>
    </row>
    <row r="339" spans="1:138" s="34" customFormat="1" ht="13.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/>
      <c r="EF339"/>
      <c r="EG339"/>
      <c r="EH339"/>
    </row>
    <row r="340" spans="1:138" s="34" customFormat="1" ht="13.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/>
      <c r="EF340"/>
      <c r="EG340"/>
      <c r="EH340"/>
    </row>
    <row r="341" spans="1:138" s="34" customFormat="1" ht="13.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/>
      <c r="EF341"/>
      <c r="EG341"/>
      <c r="EH341"/>
    </row>
    <row r="342" spans="1:138" s="34" customFormat="1" ht="13.5" customHeight="1" x14ac:dyDescent="0.25">
      <c r="A342" s="47" t="s">
        <v>24</v>
      </c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 t="s">
        <v>25</v>
      </c>
      <c r="X342" s="47"/>
      <c r="Y342" s="47"/>
      <c r="Z342" s="47"/>
      <c r="AA342" s="47"/>
      <c r="AB342" s="47"/>
      <c r="AC342" s="47"/>
      <c r="AD342" s="47">
        <v>1</v>
      </c>
      <c r="AE342" s="47"/>
      <c r="AF342" s="47"/>
      <c r="AG342" s="47"/>
      <c r="AH342" s="47"/>
      <c r="AI342" s="47"/>
      <c r="AJ342" s="47"/>
      <c r="AK342" s="47"/>
      <c r="AL342" s="48">
        <v>2</v>
      </c>
      <c r="AM342" s="49"/>
      <c r="AN342" s="49"/>
      <c r="AO342" s="49"/>
      <c r="AP342" s="49"/>
      <c r="AQ342" s="49"/>
      <c r="AR342" s="49"/>
      <c r="AS342" s="48">
        <v>3</v>
      </c>
      <c r="AT342" s="49"/>
      <c r="AU342" s="49"/>
      <c r="AV342" s="49"/>
      <c r="AW342" s="49"/>
      <c r="AX342" s="49"/>
      <c r="AY342" s="49"/>
      <c r="AZ342" s="48">
        <v>4</v>
      </c>
      <c r="BA342" s="49"/>
      <c r="BB342" s="49"/>
      <c r="BC342" s="49"/>
      <c r="BD342" s="49"/>
      <c r="BE342" s="49"/>
      <c r="BF342" s="49"/>
      <c r="BG342" s="47">
        <v>5</v>
      </c>
      <c r="BH342" s="47"/>
      <c r="BI342" s="47"/>
      <c r="BJ342" s="47"/>
      <c r="BK342" s="47"/>
      <c r="BL342" s="47"/>
      <c r="BM342" s="47"/>
      <c r="BN342" s="47"/>
      <c r="BO342" s="47"/>
      <c r="BP342" s="47"/>
      <c r="BQ342" s="48">
        <v>6</v>
      </c>
      <c r="BR342" s="49"/>
      <c r="BS342" s="49"/>
      <c r="BT342" s="49"/>
      <c r="BU342" s="49"/>
      <c r="BV342" s="49"/>
      <c r="BW342" s="49"/>
      <c r="BX342" s="91"/>
      <c r="BY342" s="48">
        <v>7</v>
      </c>
      <c r="BZ342" s="49"/>
      <c r="CA342" s="49"/>
      <c r="CB342" s="49"/>
      <c r="CC342" s="49"/>
      <c r="CD342" s="49"/>
      <c r="CE342" s="49"/>
      <c r="CF342" s="91"/>
      <c r="CG342" s="47">
        <v>8</v>
      </c>
      <c r="CH342" s="47"/>
      <c r="CI342" s="47"/>
      <c r="CJ342" s="47"/>
      <c r="CK342" s="47"/>
      <c r="CL342" s="47"/>
      <c r="CM342" s="47"/>
      <c r="CN342" s="47"/>
      <c r="CO342" s="47"/>
      <c r="CP342" s="47">
        <v>9</v>
      </c>
      <c r="CQ342" s="47"/>
      <c r="CR342" s="47"/>
      <c r="CS342" s="47"/>
      <c r="CT342" s="47"/>
      <c r="CU342" s="47"/>
      <c r="CV342" s="47"/>
      <c r="CW342" s="47"/>
      <c r="CX342" s="47">
        <v>10</v>
      </c>
      <c r="CY342" s="47"/>
      <c r="CZ342" s="47"/>
      <c r="DA342" s="47"/>
      <c r="DB342" s="47"/>
      <c r="DC342" s="47"/>
      <c r="DD342" s="47"/>
      <c r="DE342" s="47"/>
      <c r="DF342" s="47">
        <v>11</v>
      </c>
      <c r="DG342" s="47"/>
      <c r="DH342" s="47"/>
      <c r="DI342" s="47"/>
      <c r="DJ342" s="47"/>
      <c r="DK342" s="47"/>
      <c r="DL342" s="47"/>
      <c r="DM342" s="47"/>
      <c r="DN342" s="47">
        <v>12</v>
      </c>
      <c r="DO342" s="47"/>
      <c r="DP342" s="47"/>
      <c r="DQ342" s="47"/>
      <c r="DR342" s="47"/>
      <c r="DS342" s="47"/>
      <c r="DT342" s="47"/>
      <c r="DU342" s="47"/>
      <c r="DV342" s="47"/>
      <c r="DW342" s="47">
        <v>13</v>
      </c>
      <c r="DX342" s="47"/>
      <c r="DY342" s="47"/>
      <c r="DZ342" s="47"/>
      <c r="EA342" s="47"/>
      <c r="EB342" s="47"/>
      <c r="EC342" s="47"/>
      <c r="ED342" s="47"/>
      <c r="EE342"/>
      <c r="EF342"/>
      <c r="EG342"/>
      <c r="EH342"/>
    </row>
    <row r="343" spans="1:138" x14ac:dyDescent="0.25">
      <c r="A343" s="66" t="s">
        <v>93</v>
      </c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8"/>
      <c r="W343" s="53">
        <v>1257</v>
      </c>
      <c r="X343" s="54"/>
      <c r="Y343" s="54"/>
      <c r="Z343" s="54"/>
      <c r="AA343" s="54"/>
      <c r="AB343" s="54"/>
      <c r="AC343" s="55"/>
      <c r="AD343" s="79">
        <f>AD346+AD353+AD379+AD392+AD393</f>
        <v>0</v>
      </c>
      <c r="AE343" s="79"/>
      <c r="AF343" s="79"/>
      <c r="AG343" s="79"/>
      <c r="AH343" s="79"/>
      <c r="AI343" s="79"/>
      <c r="AJ343" s="79"/>
      <c r="AK343" s="79"/>
      <c r="AL343" s="79">
        <f>AL346+AL353+AL379+AL392+AL393</f>
        <v>0</v>
      </c>
      <c r="AM343" s="79"/>
      <c r="AN343" s="79"/>
      <c r="AO343" s="79"/>
      <c r="AP343" s="79"/>
      <c r="AQ343" s="79"/>
      <c r="AR343" s="79"/>
      <c r="AS343" s="79">
        <f>AS346+AS353+AS379+AS392+AS393</f>
        <v>0</v>
      </c>
      <c r="AT343" s="79"/>
      <c r="AU343" s="79"/>
      <c r="AV343" s="79"/>
      <c r="AW343" s="79"/>
      <c r="AX343" s="79"/>
      <c r="AY343" s="79"/>
      <c r="AZ343" s="79">
        <f>AZ346+AZ353+AZ379+AZ392+AZ393</f>
        <v>0</v>
      </c>
      <c r="BA343" s="79"/>
      <c r="BB343" s="79"/>
      <c r="BC343" s="79"/>
      <c r="BD343" s="79"/>
      <c r="BE343" s="79"/>
      <c r="BF343" s="79"/>
      <c r="BG343" s="79">
        <f>BG346+BG353+BG379+BG392+BG393</f>
        <v>0</v>
      </c>
      <c r="BH343" s="79"/>
      <c r="BI343" s="79"/>
      <c r="BJ343" s="79"/>
      <c r="BK343" s="79"/>
      <c r="BL343" s="79"/>
      <c r="BM343" s="79"/>
      <c r="BN343" s="79"/>
      <c r="BO343" s="79"/>
      <c r="BP343" s="79"/>
      <c r="BQ343" s="79">
        <f>BQ346+BQ353+BQ379+BQ392+BQ393</f>
        <v>0</v>
      </c>
      <c r="BR343" s="79"/>
      <c r="BS343" s="79"/>
      <c r="BT343" s="79"/>
      <c r="BU343" s="79"/>
      <c r="BV343" s="79"/>
      <c r="BW343" s="79"/>
      <c r="BX343" s="79"/>
      <c r="BY343" s="79">
        <f>BY346+BY353+BY379+BY392+BY393</f>
        <v>0</v>
      </c>
      <c r="BZ343" s="79"/>
      <c r="CA343" s="79"/>
      <c r="CB343" s="79"/>
      <c r="CC343" s="79"/>
      <c r="CD343" s="79"/>
      <c r="CE343" s="79"/>
      <c r="CF343" s="79"/>
      <c r="CG343" s="79">
        <f>CG346+CG353+CG379+CG392+CG393</f>
        <v>0</v>
      </c>
      <c r="CH343" s="79"/>
      <c r="CI343" s="79"/>
      <c r="CJ343" s="79"/>
      <c r="CK343" s="79"/>
      <c r="CL343" s="79"/>
      <c r="CM343" s="79"/>
      <c r="CN343" s="79"/>
      <c r="CO343" s="79"/>
      <c r="CP343" s="79">
        <f>CP346+CP353+CP379+CP392+CP393</f>
        <v>0</v>
      </c>
      <c r="CQ343" s="79"/>
      <c r="CR343" s="79"/>
      <c r="CS343" s="79"/>
      <c r="CT343" s="79"/>
      <c r="CU343" s="79"/>
      <c r="CV343" s="79"/>
      <c r="CW343" s="79"/>
      <c r="CX343" s="79">
        <f>CX346+CX353+CX379+CX392+CX393</f>
        <v>0</v>
      </c>
      <c r="CY343" s="79"/>
      <c r="CZ343" s="79"/>
      <c r="DA343" s="79"/>
      <c r="DB343" s="79"/>
      <c r="DC343" s="79"/>
      <c r="DD343" s="79"/>
      <c r="DE343" s="79"/>
      <c r="DF343" s="79">
        <f>DF346+DF353+DF379+DF392+DF393</f>
        <v>0</v>
      </c>
      <c r="DG343" s="79"/>
      <c r="DH343" s="79"/>
      <c r="DI343" s="79"/>
      <c r="DJ343" s="79"/>
      <c r="DK343" s="79"/>
      <c r="DL343" s="79"/>
      <c r="DM343" s="79"/>
      <c r="DN343" s="79">
        <f>DN346+DN353+DN379+DN392+DN393</f>
        <v>0</v>
      </c>
      <c r="DO343" s="79"/>
      <c r="DP343" s="79"/>
      <c r="DQ343" s="79"/>
      <c r="DR343" s="79"/>
      <c r="DS343" s="79"/>
      <c r="DT343" s="79"/>
      <c r="DU343" s="79"/>
      <c r="DV343" s="79"/>
      <c r="DW343" s="79">
        <f>DW346+DW353+DW379+DW392+DW393</f>
        <v>0</v>
      </c>
      <c r="DX343" s="79"/>
      <c r="DY343" s="79"/>
      <c r="DZ343" s="79"/>
      <c r="EA343" s="79"/>
      <c r="EB343" s="79"/>
      <c r="EC343" s="79"/>
      <c r="ED343" s="79"/>
    </row>
    <row r="344" spans="1:138" x14ac:dyDescent="0.25">
      <c r="A344" s="58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60"/>
      <c r="W344" s="50"/>
      <c r="X344" s="51"/>
      <c r="Y344" s="51"/>
      <c r="Z344" s="51"/>
      <c r="AA344" s="51"/>
      <c r="AB344" s="51"/>
      <c r="AC344" s="52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</row>
    <row r="345" spans="1:138" ht="13.5" customHeight="1" x14ac:dyDescent="0.25">
      <c r="A345" s="58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60"/>
      <c r="W345" s="50"/>
      <c r="X345" s="51"/>
      <c r="Y345" s="51"/>
      <c r="Z345" s="51"/>
      <c r="AA345" s="51"/>
      <c r="AB345" s="51"/>
      <c r="AC345" s="52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</row>
    <row r="346" spans="1:138" x14ac:dyDescent="0.25">
      <c r="A346" s="73" t="s">
        <v>94</v>
      </c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5"/>
      <c r="W346" s="50">
        <v>1290</v>
      </c>
      <c r="X346" s="51"/>
      <c r="Y346" s="51"/>
      <c r="Z346" s="51"/>
      <c r="AA346" s="51"/>
      <c r="AB346" s="51"/>
      <c r="AC346" s="52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</row>
    <row r="347" spans="1:138" ht="13.5" customHeight="1" x14ac:dyDescent="0.25">
      <c r="A347" s="73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5"/>
      <c r="W347" s="50"/>
      <c r="X347" s="51"/>
      <c r="Y347" s="51"/>
      <c r="Z347" s="51"/>
      <c r="AA347" s="51"/>
      <c r="AB347" s="51"/>
      <c r="AC347" s="52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</row>
    <row r="348" spans="1:138" x14ac:dyDescent="0.25">
      <c r="A348" s="73" t="s">
        <v>95</v>
      </c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5"/>
      <c r="W348" s="50">
        <v>1269</v>
      </c>
      <c r="X348" s="51"/>
      <c r="Y348" s="51"/>
      <c r="Z348" s="51"/>
      <c r="AA348" s="51"/>
      <c r="AB348" s="51"/>
      <c r="AC348" s="52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</row>
    <row r="349" spans="1:138" ht="13.5" customHeight="1" x14ac:dyDescent="0.25">
      <c r="A349" s="73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5"/>
      <c r="W349" s="50"/>
      <c r="X349" s="51"/>
      <c r="Y349" s="51"/>
      <c r="Z349" s="51"/>
      <c r="AA349" s="51"/>
      <c r="AB349" s="51"/>
      <c r="AC349" s="52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</row>
    <row r="350" spans="1:138" x14ac:dyDescent="0.25">
      <c r="A350" s="73" t="s">
        <v>96</v>
      </c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5"/>
      <c r="W350" s="50">
        <v>1271</v>
      </c>
      <c r="X350" s="51"/>
      <c r="Y350" s="51"/>
      <c r="Z350" s="51"/>
      <c r="AA350" s="51"/>
      <c r="AB350" s="51"/>
      <c r="AC350" s="52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</row>
    <row r="351" spans="1:138" x14ac:dyDescent="0.25">
      <c r="A351" s="73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5"/>
      <c r="W351" s="50"/>
      <c r="X351" s="51"/>
      <c r="Y351" s="51"/>
      <c r="Z351" s="51"/>
      <c r="AA351" s="51"/>
      <c r="AB351" s="51"/>
      <c r="AC351" s="52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</row>
    <row r="352" spans="1:138" ht="13.5" customHeight="1" x14ac:dyDescent="0.25">
      <c r="A352" s="73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5"/>
      <c r="W352" s="50"/>
      <c r="X352" s="51"/>
      <c r="Y352" s="51"/>
      <c r="Z352" s="51"/>
      <c r="AA352" s="51"/>
      <c r="AB352" s="51"/>
      <c r="AC352" s="52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</row>
    <row r="353" spans="1:138" ht="13.5" customHeight="1" x14ac:dyDescent="0.25">
      <c r="A353" s="73" t="s">
        <v>97</v>
      </c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5"/>
      <c r="W353" s="50">
        <v>1291</v>
      </c>
      <c r="X353" s="51"/>
      <c r="Y353" s="51"/>
      <c r="Z353" s="51"/>
      <c r="AA353" s="51"/>
      <c r="AB353" s="51"/>
      <c r="AC353" s="52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</row>
    <row r="354" spans="1:138" ht="13.5" customHeight="1" x14ac:dyDescent="0.25">
      <c r="A354" s="73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5"/>
      <c r="W354" s="50"/>
      <c r="X354" s="51"/>
      <c r="Y354" s="51"/>
      <c r="Z354" s="51"/>
      <c r="AA354" s="51"/>
      <c r="AB354" s="51"/>
      <c r="AC354" s="52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</row>
    <row r="355" spans="1:138" x14ac:dyDescent="0.25">
      <c r="A355" s="73" t="s">
        <v>98</v>
      </c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5"/>
      <c r="W355" s="50">
        <v>1263</v>
      </c>
      <c r="X355" s="51"/>
      <c r="Y355" s="51"/>
      <c r="Z355" s="51"/>
      <c r="AA355" s="51"/>
      <c r="AB355" s="51"/>
      <c r="AC355" s="52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</row>
    <row r="356" spans="1:138" ht="13.5" customHeight="1" x14ac:dyDescent="0.25">
      <c r="A356" s="73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5"/>
      <c r="W356" s="50"/>
      <c r="X356" s="51"/>
      <c r="Y356" s="51"/>
      <c r="Z356" s="51"/>
      <c r="AA356" s="51"/>
      <c r="AB356" s="51"/>
      <c r="AC356" s="52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</row>
    <row r="357" spans="1:138" ht="13.5" customHeight="1" x14ac:dyDescent="0.25">
      <c r="A357" s="73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5"/>
      <c r="W357" s="50"/>
      <c r="X357" s="51"/>
      <c r="Y357" s="51"/>
      <c r="Z357" s="51"/>
      <c r="AA357" s="51"/>
      <c r="AB357" s="51"/>
      <c r="AC357" s="52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</row>
    <row r="358" spans="1:138" ht="13.5" customHeight="1" x14ac:dyDescent="0.25">
      <c r="A358" s="73" t="s">
        <v>99</v>
      </c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5"/>
      <c r="W358" s="50">
        <v>1264</v>
      </c>
      <c r="X358" s="51"/>
      <c r="Y358" s="51"/>
      <c r="Z358" s="51"/>
      <c r="AA358" s="51"/>
      <c r="AB358" s="51"/>
      <c r="AC358" s="52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</row>
    <row r="359" spans="1:138" ht="13.5" customHeight="1" x14ac:dyDescent="0.25">
      <c r="A359" s="73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5"/>
      <c r="W359" s="50"/>
      <c r="X359" s="51"/>
      <c r="Y359" s="51"/>
      <c r="Z359" s="51"/>
      <c r="AA359" s="51"/>
      <c r="AB359" s="51"/>
      <c r="AC359" s="52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</row>
    <row r="360" spans="1:138" s="17" customFormat="1" ht="13.5" customHeight="1" x14ac:dyDescent="0.25">
      <c r="A360" s="58" t="s">
        <v>159</v>
      </c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60"/>
      <c r="W360" s="50">
        <v>1265</v>
      </c>
      <c r="X360" s="51"/>
      <c r="Y360" s="51"/>
      <c r="Z360" s="51"/>
      <c r="AA360" s="51"/>
      <c r="AB360" s="51"/>
      <c r="AC360" s="52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</row>
    <row r="361" spans="1:138" s="17" customFormat="1" ht="13.5" customHeight="1" x14ac:dyDescent="0.25">
      <c r="A361" s="58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60"/>
      <c r="W361" s="50"/>
      <c r="X361" s="51"/>
      <c r="Y361" s="51"/>
      <c r="Z361" s="51"/>
      <c r="AA361" s="51"/>
      <c r="AB361" s="51"/>
      <c r="AC361" s="52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</row>
    <row r="362" spans="1:138" s="17" customFormat="1" ht="13.5" customHeight="1" x14ac:dyDescent="0.25">
      <c r="A362" s="61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3"/>
      <c r="W362" s="43"/>
      <c r="X362" s="44"/>
      <c r="Y362" s="44"/>
      <c r="Z362" s="44"/>
      <c r="AA362" s="44"/>
      <c r="AB362" s="44"/>
      <c r="AC362" s="45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</row>
    <row r="363" spans="1:138" s="34" customFormat="1" ht="13.5" customHeight="1" x14ac:dyDescent="0.2">
      <c r="AA363" s="4"/>
      <c r="DF363" s="64" t="s">
        <v>152</v>
      </c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  <c r="DT363" s="64"/>
      <c r="DU363" s="64"/>
      <c r="DV363" s="64"/>
      <c r="DW363" s="64"/>
      <c r="DX363" s="64"/>
      <c r="DY363" s="64"/>
      <c r="DZ363" s="64"/>
      <c r="EA363" s="64"/>
      <c r="EB363" s="64"/>
      <c r="EC363" s="64"/>
      <c r="ED363" s="64"/>
    </row>
    <row r="364" spans="1:138" s="34" customFormat="1" ht="13.5" customHeight="1" x14ac:dyDescent="0.25">
      <c r="A364" s="47" t="s">
        <v>206</v>
      </c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 t="s">
        <v>22</v>
      </c>
      <c r="X364" s="47"/>
      <c r="Y364" s="47"/>
      <c r="Z364" s="47"/>
      <c r="AA364" s="47"/>
      <c r="AB364" s="47"/>
      <c r="AC364" s="47"/>
      <c r="AD364" s="47" t="s">
        <v>21</v>
      </c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 t="s">
        <v>20</v>
      </c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</row>
    <row r="365" spans="1:138" s="34" customFormat="1" ht="13.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 t="s">
        <v>19</v>
      </c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 t="s">
        <v>18</v>
      </c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</row>
    <row r="366" spans="1:138" s="34" customFormat="1" ht="13.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 t="s">
        <v>23</v>
      </c>
      <c r="AE366" s="47"/>
      <c r="AF366" s="47"/>
      <c r="AG366" s="47"/>
      <c r="AH366" s="47"/>
      <c r="AI366" s="47"/>
      <c r="AJ366" s="47"/>
      <c r="AK366" s="47"/>
      <c r="AL366" s="47" t="s">
        <v>171</v>
      </c>
      <c r="AM366" s="47"/>
      <c r="AN366" s="47"/>
      <c r="AO366" s="47"/>
      <c r="AP366" s="47"/>
      <c r="AQ366" s="47"/>
      <c r="AR366" s="47"/>
      <c r="AS366" s="47" t="s">
        <v>16</v>
      </c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 t="s">
        <v>64</v>
      </c>
      <c r="BH366" s="47"/>
      <c r="BI366" s="47"/>
      <c r="BJ366" s="47"/>
      <c r="BK366" s="47"/>
      <c r="BL366" s="47"/>
      <c r="BM366" s="47"/>
      <c r="BN366" s="47"/>
      <c r="BO366" s="47"/>
      <c r="BP366" s="47"/>
      <c r="BQ366" s="47" t="s">
        <v>23</v>
      </c>
      <c r="BR366" s="47"/>
      <c r="BS366" s="47"/>
      <c r="BT366" s="47"/>
      <c r="BU366" s="47"/>
      <c r="BV366" s="47"/>
      <c r="BW366" s="47"/>
      <c r="BX366" s="47"/>
      <c r="BY366" s="47" t="s">
        <v>17</v>
      </c>
      <c r="BZ366" s="47"/>
      <c r="CA366" s="47"/>
      <c r="CB366" s="47"/>
      <c r="CC366" s="47"/>
      <c r="CD366" s="47"/>
      <c r="CE366" s="47"/>
      <c r="CF366" s="47"/>
      <c r="CG366" s="47" t="s">
        <v>118</v>
      </c>
      <c r="CH366" s="47"/>
      <c r="CI366" s="47"/>
      <c r="CJ366" s="47"/>
      <c r="CK366" s="47"/>
      <c r="CL366" s="47"/>
      <c r="CM366" s="47"/>
      <c r="CN366" s="47"/>
      <c r="CO366" s="47"/>
      <c r="CP366" s="47" t="s">
        <v>182</v>
      </c>
      <c r="CQ366" s="47"/>
      <c r="CR366" s="47"/>
      <c r="CS366" s="47"/>
      <c r="CT366" s="47"/>
      <c r="CU366" s="47"/>
      <c r="CV366" s="47"/>
      <c r="CW366" s="47"/>
      <c r="CX366" s="47" t="s">
        <v>23</v>
      </c>
      <c r="CY366" s="47"/>
      <c r="CZ366" s="47"/>
      <c r="DA366" s="47"/>
      <c r="DB366" s="47"/>
      <c r="DC366" s="47"/>
      <c r="DD366" s="47"/>
      <c r="DE366" s="47"/>
      <c r="DF366" s="47" t="s">
        <v>17</v>
      </c>
      <c r="DG366" s="47"/>
      <c r="DH366" s="47"/>
      <c r="DI366" s="47"/>
      <c r="DJ366" s="47"/>
      <c r="DK366" s="47"/>
      <c r="DL366" s="47"/>
      <c r="DM366" s="47"/>
      <c r="DN366" s="47" t="s">
        <v>118</v>
      </c>
      <c r="DO366" s="47"/>
      <c r="DP366" s="47"/>
      <c r="DQ366" s="47"/>
      <c r="DR366" s="47"/>
      <c r="DS366" s="47"/>
      <c r="DT366" s="47"/>
      <c r="DU366" s="47"/>
      <c r="DV366" s="47"/>
      <c r="DW366" s="47" t="s">
        <v>182</v>
      </c>
      <c r="DX366" s="47"/>
      <c r="DY366" s="47"/>
      <c r="DZ366" s="47"/>
      <c r="EA366" s="47"/>
      <c r="EB366" s="47"/>
      <c r="EC366" s="47"/>
      <c r="ED366" s="47"/>
    </row>
    <row r="367" spans="1:138" s="34" customFormat="1" ht="13.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</row>
    <row r="368" spans="1:138" s="34" customFormat="1" ht="13.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/>
      <c r="EF368"/>
      <c r="EG368"/>
      <c r="EH368"/>
    </row>
    <row r="369" spans="1:138" s="34" customFormat="1" ht="13.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 t="s">
        <v>144</v>
      </c>
      <c r="AT369" s="47"/>
      <c r="AU369" s="47"/>
      <c r="AV369" s="47"/>
      <c r="AW369" s="47"/>
      <c r="AX369" s="47"/>
      <c r="AY369" s="47"/>
      <c r="AZ369" s="47" t="s">
        <v>181</v>
      </c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/>
      <c r="EF369"/>
      <c r="EG369"/>
      <c r="EH369"/>
    </row>
    <row r="370" spans="1:138" s="34" customFormat="1" ht="13.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/>
      <c r="EF370"/>
      <c r="EG370"/>
      <c r="EH370"/>
    </row>
    <row r="371" spans="1:138" s="34" customFormat="1" ht="13.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/>
      <c r="EF371"/>
      <c r="EG371"/>
      <c r="EH371"/>
    </row>
    <row r="372" spans="1:138" s="34" customFormat="1" ht="13.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/>
      <c r="EF372"/>
      <c r="EG372"/>
      <c r="EH372"/>
    </row>
    <row r="373" spans="1:138" s="34" customFormat="1" ht="13.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/>
      <c r="EF373"/>
      <c r="EG373"/>
      <c r="EH373"/>
    </row>
    <row r="374" spans="1:138" s="34" customFormat="1" ht="13.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/>
      <c r="EF374"/>
      <c r="EG374"/>
      <c r="EH374"/>
    </row>
    <row r="375" spans="1:138" s="34" customFormat="1" ht="13.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/>
      <c r="EF375"/>
      <c r="EG375"/>
      <c r="EH375"/>
    </row>
    <row r="376" spans="1:138" s="34" customFormat="1" ht="13.5" customHeight="1" x14ac:dyDescent="0.25">
      <c r="A376" s="47" t="s">
        <v>24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 t="s">
        <v>25</v>
      </c>
      <c r="X376" s="47"/>
      <c r="Y376" s="47"/>
      <c r="Z376" s="47"/>
      <c r="AA376" s="47"/>
      <c r="AB376" s="47"/>
      <c r="AC376" s="47"/>
      <c r="AD376" s="47">
        <v>1</v>
      </c>
      <c r="AE376" s="47"/>
      <c r="AF376" s="47"/>
      <c r="AG376" s="47"/>
      <c r="AH376" s="47"/>
      <c r="AI376" s="47"/>
      <c r="AJ376" s="47"/>
      <c r="AK376" s="47"/>
      <c r="AL376" s="48">
        <v>2</v>
      </c>
      <c r="AM376" s="49"/>
      <c r="AN376" s="49"/>
      <c r="AO376" s="49"/>
      <c r="AP376" s="49"/>
      <c r="AQ376" s="49"/>
      <c r="AR376" s="49"/>
      <c r="AS376" s="48">
        <v>3</v>
      </c>
      <c r="AT376" s="49"/>
      <c r="AU376" s="49"/>
      <c r="AV376" s="49"/>
      <c r="AW376" s="49"/>
      <c r="AX376" s="49"/>
      <c r="AY376" s="49"/>
      <c r="AZ376" s="48">
        <v>4</v>
      </c>
      <c r="BA376" s="49"/>
      <c r="BB376" s="49"/>
      <c r="BC376" s="49"/>
      <c r="BD376" s="49"/>
      <c r="BE376" s="49"/>
      <c r="BF376" s="49"/>
      <c r="BG376" s="47">
        <v>5</v>
      </c>
      <c r="BH376" s="47"/>
      <c r="BI376" s="47"/>
      <c r="BJ376" s="47"/>
      <c r="BK376" s="47"/>
      <c r="BL376" s="47"/>
      <c r="BM376" s="47"/>
      <c r="BN376" s="47"/>
      <c r="BO376" s="47"/>
      <c r="BP376" s="47"/>
      <c r="BQ376" s="48">
        <v>6</v>
      </c>
      <c r="BR376" s="49"/>
      <c r="BS376" s="49"/>
      <c r="BT376" s="49"/>
      <c r="BU376" s="49"/>
      <c r="BV376" s="49"/>
      <c r="BW376" s="49"/>
      <c r="BX376" s="91"/>
      <c r="BY376" s="48">
        <v>7</v>
      </c>
      <c r="BZ376" s="49"/>
      <c r="CA376" s="49"/>
      <c r="CB376" s="49"/>
      <c r="CC376" s="49"/>
      <c r="CD376" s="49"/>
      <c r="CE376" s="49"/>
      <c r="CF376" s="91"/>
      <c r="CG376" s="47">
        <v>8</v>
      </c>
      <c r="CH376" s="47"/>
      <c r="CI376" s="47"/>
      <c r="CJ376" s="47"/>
      <c r="CK376" s="47"/>
      <c r="CL376" s="47"/>
      <c r="CM376" s="47"/>
      <c r="CN376" s="47"/>
      <c r="CO376" s="47"/>
      <c r="CP376" s="47">
        <v>9</v>
      </c>
      <c r="CQ376" s="47"/>
      <c r="CR376" s="47"/>
      <c r="CS376" s="47"/>
      <c r="CT376" s="47"/>
      <c r="CU376" s="47"/>
      <c r="CV376" s="47"/>
      <c r="CW376" s="47"/>
      <c r="CX376" s="47">
        <v>10</v>
      </c>
      <c r="CY376" s="47"/>
      <c r="CZ376" s="47"/>
      <c r="DA376" s="47"/>
      <c r="DB376" s="47"/>
      <c r="DC376" s="47"/>
      <c r="DD376" s="47"/>
      <c r="DE376" s="47"/>
      <c r="DF376" s="47">
        <v>11</v>
      </c>
      <c r="DG376" s="47"/>
      <c r="DH376" s="47"/>
      <c r="DI376" s="47"/>
      <c r="DJ376" s="47"/>
      <c r="DK376" s="47"/>
      <c r="DL376" s="47"/>
      <c r="DM376" s="47"/>
      <c r="DN376" s="47">
        <v>12</v>
      </c>
      <c r="DO376" s="47"/>
      <c r="DP376" s="47"/>
      <c r="DQ376" s="47"/>
      <c r="DR376" s="47"/>
      <c r="DS376" s="47"/>
      <c r="DT376" s="47"/>
      <c r="DU376" s="47"/>
      <c r="DV376" s="47"/>
      <c r="DW376" s="47">
        <v>13</v>
      </c>
      <c r="DX376" s="47"/>
      <c r="DY376" s="47"/>
      <c r="DZ376" s="47"/>
      <c r="EA376" s="47"/>
      <c r="EB376" s="47"/>
      <c r="EC376" s="47"/>
      <c r="ED376" s="47"/>
      <c r="EE376"/>
      <c r="EF376"/>
      <c r="EG376"/>
      <c r="EH376"/>
    </row>
    <row r="377" spans="1:138" ht="13.5" customHeight="1" x14ac:dyDescent="0.25">
      <c r="A377" s="66" t="s">
        <v>100</v>
      </c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8"/>
      <c r="W377" s="53">
        <v>1272</v>
      </c>
      <c r="X377" s="54"/>
      <c r="Y377" s="54"/>
      <c r="Z377" s="54"/>
      <c r="AA377" s="54"/>
      <c r="AB377" s="54"/>
      <c r="AC377" s="55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</row>
    <row r="378" spans="1:138" ht="13.5" customHeight="1" x14ac:dyDescent="0.25">
      <c r="A378" s="58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60"/>
      <c r="W378" s="50"/>
      <c r="X378" s="51"/>
      <c r="Y378" s="51"/>
      <c r="Z378" s="51"/>
      <c r="AA378" s="51"/>
      <c r="AB378" s="51"/>
      <c r="AC378" s="52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</row>
    <row r="379" spans="1:138" ht="13.5" customHeight="1" x14ac:dyDescent="0.25">
      <c r="A379" s="58" t="s">
        <v>101</v>
      </c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60"/>
      <c r="W379" s="50">
        <v>1292</v>
      </c>
      <c r="X379" s="51"/>
      <c r="Y379" s="51"/>
      <c r="Z379" s="51"/>
      <c r="AA379" s="51"/>
      <c r="AB379" s="51"/>
      <c r="AC379" s="52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</row>
    <row r="380" spans="1:138" ht="13.5" customHeight="1" x14ac:dyDescent="0.25">
      <c r="A380" s="58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60"/>
      <c r="W380" s="50"/>
      <c r="X380" s="51"/>
      <c r="Y380" s="51"/>
      <c r="Z380" s="51"/>
      <c r="AA380" s="51"/>
      <c r="AB380" s="51"/>
      <c r="AC380" s="52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</row>
    <row r="381" spans="1:138" ht="13.5" customHeight="1" x14ac:dyDescent="0.25">
      <c r="A381" s="58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60"/>
      <c r="W381" s="50"/>
      <c r="X381" s="51"/>
      <c r="Y381" s="51"/>
      <c r="Z381" s="51"/>
      <c r="AA381" s="51"/>
      <c r="AB381" s="51"/>
      <c r="AC381" s="52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</row>
    <row r="382" spans="1:138" ht="13.5" customHeight="1" x14ac:dyDescent="0.25">
      <c r="A382" s="5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60"/>
      <c r="W382" s="50"/>
      <c r="X382" s="51"/>
      <c r="Y382" s="51"/>
      <c r="Z382" s="51"/>
      <c r="AA382" s="51"/>
      <c r="AB382" s="51"/>
      <c r="AC382" s="52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</row>
    <row r="383" spans="1:138" ht="13.5" customHeight="1" x14ac:dyDescent="0.25">
      <c r="A383" s="73" t="s">
        <v>102</v>
      </c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5"/>
      <c r="W383" s="50">
        <v>1258</v>
      </c>
      <c r="X383" s="51"/>
      <c r="Y383" s="51"/>
      <c r="Z383" s="51"/>
      <c r="AA383" s="51"/>
      <c r="AB383" s="51"/>
      <c r="AC383" s="52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</row>
    <row r="384" spans="1:138" ht="13.5" customHeight="1" x14ac:dyDescent="0.25">
      <c r="A384" s="73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5"/>
      <c r="W384" s="50"/>
      <c r="X384" s="51"/>
      <c r="Y384" s="51"/>
      <c r="Z384" s="51"/>
      <c r="AA384" s="51"/>
      <c r="AB384" s="51"/>
      <c r="AC384" s="52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</row>
    <row r="385" spans="1:134" ht="13.5" customHeight="1" x14ac:dyDescent="0.25">
      <c r="A385" s="73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5"/>
      <c r="W385" s="50"/>
      <c r="X385" s="51"/>
      <c r="Y385" s="51"/>
      <c r="Z385" s="51"/>
      <c r="AA385" s="51"/>
      <c r="AB385" s="51"/>
      <c r="AC385" s="52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1"/>
      <c r="DJ385" s="41"/>
      <c r="DK385" s="41"/>
      <c r="DL385" s="41"/>
      <c r="DM385" s="41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</row>
    <row r="386" spans="1:134" ht="13.5" customHeight="1" x14ac:dyDescent="0.25">
      <c r="A386" s="73" t="s">
        <v>103</v>
      </c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5"/>
      <c r="W386" s="50">
        <v>1259</v>
      </c>
      <c r="X386" s="51"/>
      <c r="Y386" s="51"/>
      <c r="Z386" s="51"/>
      <c r="AA386" s="51"/>
      <c r="AB386" s="51"/>
      <c r="AC386" s="52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</row>
    <row r="387" spans="1:134" ht="13.5" customHeight="1" x14ac:dyDescent="0.25">
      <c r="A387" s="73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5"/>
      <c r="W387" s="50"/>
      <c r="X387" s="51"/>
      <c r="Y387" s="51"/>
      <c r="Z387" s="51"/>
      <c r="AA387" s="51"/>
      <c r="AB387" s="51"/>
      <c r="AC387" s="52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</row>
    <row r="388" spans="1:134" ht="13.5" customHeight="1" x14ac:dyDescent="0.25">
      <c r="A388" s="58" t="s">
        <v>104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60"/>
      <c r="W388" s="50">
        <v>1260</v>
      </c>
      <c r="X388" s="51"/>
      <c r="Y388" s="51"/>
      <c r="Z388" s="51"/>
      <c r="AA388" s="51"/>
      <c r="AB388" s="51"/>
      <c r="AC388" s="52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</row>
    <row r="389" spans="1:134" ht="13.5" customHeight="1" x14ac:dyDescent="0.25">
      <c r="A389" s="58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60"/>
      <c r="W389" s="50"/>
      <c r="X389" s="51"/>
      <c r="Y389" s="51"/>
      <c r="Z389" s="51"/>
      <c r="AA389" s="51"/>
      <c r="AB389" s="51"/>
      <c r="AC389" s="52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</row>
    <row r="390" spans="1:134" ht="13.5" customHeight="1" x14ac:dyDescent="0.2">
      <c r="A390" s="73" t="s">
        <v>105</v>
      </c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5"/>
      <c r="W390" s="50">
        <v>1261</v>
      </c>
      <c r="X390" s="51"/>
      <c r="Y390" s="51"/>
      <c r="Z390" s="51"/>
      <c r="AA390" s="51"/>
      <c r="AB390" s="51"/>
      <c r="AC390" s="52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</row>
    <row r="391" spans="1:134" ht="13.5" customHeight="1" x14ac:dyDescent="0.2">
      <c r="A391" s="73" t="s">
        <v>106</v>
      </c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5"/>
      <c r="W391" s="50">
        <v>1262</v>
      </c>
      <c r="X391" s="51"/>
      <c r="Y391" s="51"/>
      <c r="Z391" s="51"/>
      <c r="AA391" s="51"/>
      <c r="AB391" s="51"/>
      <c r="AC391" s="52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</row>
    <row r="392" spans="1:134" ht="13.5" customHeight="1" x14ac:dyDescent="0.2">
      <c r="A392" s="73" t="s">
        <v>107</v>
      </c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5"/>
      <c r="W392" s="50">
        <v>1266</v>
      </c>
      <c r="X392" s="51"/>
      <c r="Y392" s="51"/>
      <c r="Z392" s="51"/>
      <c r="AA392" s="51"/>
      <c r="AB392" s="51"/>
      <c r="AC392" s="52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</row>
    <row r="393" spans="1:134" ht="13.5" customHeight="1" x14ac:dyDescent="0.25">
      <c r="A393" s="73" t="s">
        <v>108</v>
      </c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5"/>
      <c r="W393" s="50">
        <v>1267</v>
      </c>
      <c r="X393" s="51"/>
      <c r="Y393" s="51"/>
      <c r="Z393" s="51"/>
      <c r="AA393" s="51"/>
      <c r="AB393" s="51"/>
      <c r="AC393" s="52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</row>
    <row r="394" spans="1:134" ht="13.5" customHeight="1" x14ac:dyDescent="0.25">
      <c r="A394" s="73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5"/>
      <c r="W394" s="50"/>
      <c r="X394" s="51"/>
      <c r="Y394" s="51"/>
      <c r="Z394" s="51"/>
      <c r="AA394" s="51"/>
      <c r="AB394" s="51"/>
      <c r="AC394" s="52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</row>
    <row r="395" spans="1:134" ht="13.5" customHeight="1" x14ac:dyDescent="0.25">
      <c r="A395" s="73" t="s">
        <v>109</v>
      </c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5"/>
      <c r="W395" s="50">
        <v>1268</v>
      </c>
      <c r="X395" s="51"/>
      <c r="Y395" s="51"/>
      <c r="Z395" s="51"/>
      <c r="AA395" s="51"/>
      <c r="AB395" s="51"/>
      <c r="AC395" s="52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</row>
    <row r="396" spans="1:134" ht="13.5" customHeight="1" x14ac:dyDescent="0.25">
      <c r="A396" s="73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5"/>
      <c r="W396" s="50"/>
      <c r="X396" s="51"/>
      <c r="Y396" s="51"/>
      <c r="Z396" s="51"/>
      <c r="AA396" s="51"/>
      <c r="AB396" s="51"/>
      <c r="AC396" s="52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</row>
    <row r="397" spans="1:134" ht="13.5" customHeight="1" x14ac:dyDescent="0.25">
      <c r="A397" s="73" t="s">
        <v>110</v>
      </c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5"/>
      <c r="W397" s="50" t="s">
        <v>111</v>
      </c>
      <c r="X397" s="51"/>
      <c r="Y397" s="51"/>
      <c r="Z397" s="51"/>
      <c r="AA397" s="51"/>
      <c r="AB397" s="51"/>
      <c r="AC397" s="52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 t="s">
        <v>47</v>
      </c>
      <c r="BA397" s="41"/>
      <c r="BB397" s="41"/>
      <c r="BC397" s="41"/>
      <c r="BD397" s="41"/>
      <c r="BE397" s="41"/>
      <c r="BF397" s="41"/>
      <c r="BG397" s="41" t="s">
        <v>47</v>
      </c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 t="s">
        <v>47</v>
      </c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 t="s">
        <v>47</v>
      </c>
      <c r="DX397" s="41"/>
      <c r="DY397" s="41"/>
      <c r="DZ397" s="41"/>
      <c r="EA397" s="41"/>
      <c r="EB397" s="41"/>
      <c r="EC397" s="41"/>
      <c r="ED397" s="41"/>
    </row>
    <row r="398" spans="1:134" ht="13.5" customHeight="1" x14ac:dyDescent="0.25">
      <c r="A398" s="76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8"/>
      <c r="W398" s="43"/>
      <c r="X398" s="44"/>
      <c r="Y398" s="44"/>
      <c r="Z398" s="44"/>
      <c r="AA398" s="44"/>
      <c r="AB398" s="44"/>
      <c r="AC398" s="45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</row>
    <row r="399" spans="1:134" s="34" customFormat="1" ht="13.5" customHeight="1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33"/>
      <c r="X399" s="33"/>
      <c r="Y399" s="33"/>
      <c r="Z399" s="33"/>
      <c r="AA399" s="33"/>
      <c r="AB399" s="33"/>
      <c r="AC399" s="33"/>
      <c r="AF399" s="30"/>
      <c r="AG399" s="30"/>
      <c r="AH399" s="30"/>
      <c r="AI399" s="30"/>
      <c r="AJ399" s="30"/>
      <c r="AK399" s="30"/>
      <c r="AN399" s="30"/>
      <c r="AO399" s="30"/>
      <c r="AP399" s="30"/>
      <c r="AQ399" s="30"/>
      <c r="AR399" s="30"/>
      <c r="AS399" s="30"/>
      <c r="AT399" s="30"/>
      <c r="AZ399" s="30"/>
      <c r="BA399" s="30"/>
      <c r="BG399" s="30"/>
      <c r="BH399" s="30"/>
      <c r="BQ399" s="30"/>
      <c r="BR399" s="30"/>
      <c r="BY399" s="30"/>
      <c r="BZ399" s="30"/>
      <c r="CG399" s="30"/>
      <c r="CH399" s="30"/>
      <c r="CP399" s="30"/>
      <c r="CQ399" s="30"/>
      <c r="CR399" s="30"/>
      <c r="CX399" s="30"/>
      <c r="CY399" s="30"/>
      <c r="DF399" s="30"/>
      <c r="DN399" s="30"/>
      <c r="DO399" s="30"/>
      <c r="DW399" s="30"/>
    </row>
    <row r="400" spans="1:134" s="34" customFormat="1" ht="13.5" customHeight="1" x14ac:dyDescent="0.2">
      <c r="AA400" s="4"/>
      <c r="CZ400" s="64" t="s">
        <v>151</v>
      </c>
      <c r="DA400" s="64"/>
      <c r="DB400" s="64"/>
      <c r="DC400" s="64"/>
      <c r="DD400" s="64"/>
      <c r="DE400" s="64"/>
      <c r="DF400" s="64"/>
      <c r="DG400" s="64"/>
      <c r="DH400" s="64"/>
      <c r="DI400" s="64"/>
      <c r="DJ400" s="64"/>
      <c r="DK400" s="64"/>
      <c r="DL400" s="64"/>
      <c r="DM400" s="64"/>
      <c r="DN400" s="64"/>
      <c r="DO400" s="64"/>
      <c r="DP400" s="64"/>
      <c r="DQ400" s="64"/>
      <c r="DR400" s="64"/>
      <c r="DS400" s="64"/>
      <c r="DT400" s="64"/>
      <c r="DU400" s="64"/>
      <c r="DV400" s="64"/>
      <c r="DW400" s="64"/>
      <c r="DX400" s="64"/>
      <c r="DY400" s="64"/>
      <c r="DZ400" s="64"/>
      <c r="EA400" s="64"/>
      <c r="EB400" s="64"/>
      <c r="EC400" s="64"/>
      <c r="ED400" s="64"/>
    </row>
    <row r="401" spans="1:138" s="34" customFormat="1" ht="13.5" customHeight="1" x14ac:dyDescent="0.25">
      <c r="A401" s="47" t="s">
        <v>206</v>
      </c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 t="s">
        <v>22</v>
      </c>
      <c r="X401" s="47"/>
      <c r="Y401" s="47"/>
      <c r="Z401" s="47"/>
      <c r="AA401" s="47"/>
      <c r="AB401" s="47"/>
      <c r="AC401" s="47"/>
      <c r="AD401" s="47" t="s">
        <v>21</v>
      </c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 t="s">
        <v>20</v>
      </c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</row>
    <row r="402" spans="1:138" s="34" customFormat="1" ht="13.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 t="s">
        <v>19</v>
      </c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 t="s">
        <v>18</v>
      </c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</row>
    <row r="403" spans="1:138" s="34" customFormat="1" ht="13.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 t="s">
        <v>23</v>
      </c>
      <c r="AE403" s="47"/>
      <c r="AF403" s="47"/>
      <c r="AG403" s="47"/>
      <c r="AH403" s="47"/>
      <c r="AI403" s="47"/>
      <c r="AJ403" s="47"/>
      <c r="AK403" s="47"/>
      <c r="AL403" s="47" t="s">
        <v>171</v>
      </c>
      <c r="AM403" s="47"/>
      <c r="AN403" s="47"/>
      <c r="AO403" s="47"/>
      <c r="AP403" s="47"/>
      <c r="AQ403" s="47"/>
      <c r="AR403" s="47"/>
      <c r="AS403" s="47" t="s">
        <v>16</v>
      </c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 t="s">
        <v>64</v>
      </c>
      <c r="BH403" s="47"/>
      <c r="BI403" s="47"/>
      <c r="BJ403" s="47"/>
      <c r="BK403" s="47"/>
      <c r="BL403" s="47"/>
      <c r="BM403" s="47"/>
      <c r="BN403" s="47"/>
      <c r="BO403" s="47"/>
      <c r="BP403" s="47"/>
      <c r="BQ403" s="47" t="s">
        <v>23</v>
      </c>
      <c r="BR403" s="47"/>
      <c r="BS403" s="47"/>
      <c r="BT403" s="47"/>
      <c r="BU403" s="47"/>
      <c r="BV403" s="47"/>
      <c r="BW403" s="47"/>
      <c r="BX403" s="47"/>
      <c r="BY403" s="47" t="s">
        <v>17</v>
      </c>
      <c r="BZ403" s="47"/>
      <c r="CA403" s="47"/>
      <c r="CB403" s="47"/>
      <c r="CC403" s="47"/>
      <c r="CD403" s="47"/>
      <c r="CE403" s="47"/>
      <c r="CF403" s="47"/>
      <c r="CG403" s="47" t="s">
        <v>118</v>
      </c>
      <c r="CH403" s="47"/>
      <c r="CI403" s="47"/>
      <c r="CJ403" s="47"/>
      <c r="CK403" s="47"/>
      <c r="CL403" s="47"/>
      <c r="CM403" s="47"/>
      <c r="CN403" s="47"/>
      <c r="CO403" s="47"/>
      <c r="CP403" s="47" t="s">
        <v>182</v>
      </c>
      <c r="CQ403" s="47"/>
      <c r="CR403" s="47"/>
      <c r="CS403" s="47"/>
      <c r="CT403" s="47"/>
      <c r="CU403" s="47"/>
      <c r="CV403" s="47"/>
      <c r="CW403" s="47"/>
      <c r="CX403" s="47" t="s">
        <v>23</v>
      </c>
      <c r="CY403" s="47"/>
      <c r="CZ403" s="47"/>
      <c r="DA403" s="47"/>
      <c r="DB403" s="47"/>
      <c r="DC403" s="47"/>
      <c r="DD403" s="47"/>
      <c r="DE403" s="47"/>
      <c r="DF403" s="47" t="s">
        <v>17</v>
      </c>
      <c r="DG403" s="47"/>
      <c r="DH403" s="47"/>
      <c r="DI403" s="47"/>
      <c r="DJ403" s="47"/>
      <c r="DK403" s="47"/>
      <c r="DL403" s="47"/>
      <c r="DM403" s="47"/>
      <c r="DN403" s="47" t="s">
        <v>118</v>
      </c>
      <c r="DO403" s="47"/>
      <c r="DP403" s="47"/>
      <c r="DQ403" s="47"/>
      <c r="DR403" s="47"/>
      <c r="DS403" s="47"/>
      <c r="DT403" s="47"/>
      <c r="DU403" s="47"/>
      <c r="DV403" s="47"/>
      <c r="DW403" s="47" t="s">
        <v>182</v>
      </c>
      <c r="DX403" s="47"/>
      <c r="DY403" s="47"/>
      <c r="DZ403" s="47"/>
      <c r="EA403" s="47"/>
      <c r="EB403" s="47"/>
      <c r="EC403" s="47"/>
      <c r="ED403" s="47"/>
    </row>
    <row r="404" spans="1:138" s="34" customFormat="1" ht="13.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</row>
    <row r="405" spans="1:138" s="34" customFormat="1" ht="13.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/>
      <c r="EF405"/>
      <c r="EG405"/>
      <c r="EH405"/>
    </row>
    <row r="406" spans="1:138" s="34" customFormat="1" ht="13.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 t="s">
        <v>144</v>
      </c>
      <c r="AT406" s="47"/>
      <c r="AU406" s="47"/>
      <c r="AV406" s="47"/>
      <c r="AW406" s="47"/>
      <c r="AX406" s="47"/>
      <c r="AY406" s="47"/>
      <c r="AZ406" s="47" t="s">
        <v>181</v>
      </c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/>
      <c r="EF406"/>
      <c r="EG406"/>
      <c r="EH406"/>
    </row>
    <row r="407" spans="1:138" s="34" customFormat="1" ht="13.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/>
      <c r="EF407"/>
      <c r="EG407"/>
      <c r="EH407"/>
    </row>
    <row r="408" spans="1:138" s="34" customFormat="1" ht="13.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/>
      <c r="EF408"/>
      <c r="EG408"/>
      <c r="EH408"/>
    </row>
    <row r="409" spans="1:138" s="34" customFormat="1" ht="13.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/>
      <c r="EF409"/>
      <c r="EG409"/>
      <c r="EH409"/>
    </row>
    <row r="410" spans="1:138" s="34" customFormat="1" ht="13.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/>
      <c r="EF410"/>
      <c r="EG410"/>
      <c r="EH410"/>
    </row>
    <row r="411" spans="1:138" s="34" customFormat="1" ht="13.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/>
      <c r="EF411"/>
      <c r="EG411"/>
      <c r="EH411"/>
    </row>
    <row r="412" spans="1:138" s="34" customFormat="1" ht="13.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/>
      <c r="EF412"/>
      <c r="EG412"/>
      <c r="EH412"/>
    </row>
    <row r="413" spans="1:138" s="34" customFormat="1" ht="13.5" customHeight="1" x14ac:dyDescent="0.25">
      <c r="A413" s="47" t="s">
        <v>24</v>
      </c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 t="s">
        <v>25</v>
      </c>
      <c r="X413" s="47"/>
      <c r="Y413" s="47"/>
      <c r="Z413" s="47"/>
      <c r="AA413" s="47"/>
      <c r="AB413" s="47"/>
      <c r="AC413" s="47"/>
      <c r="AD413" s="47">
        <v>1</v>
      </c>
      <c r="AE413" s="47"/>
      <c r="AF413" s="47"/>
      <c r="AG413" s="47"/>
      <c r="AH413" s="47"/>
      <c r="AI413" s="47"/>
      <c r="AJ413" s="47"/>
      <c r="AK413" s="47"/>
      <c r="AL413" s="48">
        <v>2</v>
      </c>
      <c r="AM413" s="49"/>
      <c r="AN413" s="49"/>
      <c r="AO413" s="49"/>
      <c r="AP413" s="49"/>
      <c r="AQ413" s="49"/>
      <c r="AR413" s="49"/>
      <c r="AS413" s="48">
        <v>3</v>
      </c>
      <c r="AT413" s="49"/>
      <c r="AU413" s="49"/>
      <c r="AV413" s="49"/>
      <c r="AW413" s="49"/>
      <c r="AX413" s="49"/>
      <c r="AY413" s="49"/>
      <c r="AZ413" s="48">
        <v>4</v>
      </c>
      <c r="BA413" s="49"/>
      <c r="BB413" s="49"/>
      <c r="BC413" s="49"/>
      <c r="BD413" s="49"/>
      <c r="BE413" s="49"/>
      <c r="BF413" s="49"/>
      <c r="BG413" s="47">
        <v>5</v>
      </c>
      <c r="BH413" s="47"/>
      <c r="BI413" s="47"/>
      <c r="BJ413" s="47"/>
      <c r="BK413" s="47"/>
      <c r="BL413" s="47"/>
      <c r="BM413" s="47"/>
      <c r="BN413" s="47"/>
      <c r="BO413" s="47"/>
      <c r="BP413" s="47"/>
      <c r="BQ413" s="48">
        <v>6</v>
      </c>
      <c r="BR413" s="49"/>
      <c r="BS413" s="49"/>
      <c r="BT413" s="49"/>
      <c r="BU413" s="49"/>
      <c r="BV413" s="49"/>
      <c r="BW413" s="49"/>
      <c r="BX413" s="91"/>
      <c r="BY413" s="48">
        <v>7</v>
      </c>
      <c r="BZ413" s="49"/>
      <c r="CA413" s="49"/>
      <c r="CB413" s="49"/>
      <c r="CC413" s="49"/>
      <c r="CD413" s="49"/>
      <c r="CE413" s="49"/>
      <c r="CF413" s="91"/>
      <c r="CG413" s="47">
        <v>8</v>
      </c>
      <c r="CH413" s="47"/>
      <c r="CI413" s="47"/>
      <c r="CJ413" s="47"/>
      <c r="CK413" s="47"/>
      <c r="CL413" s="47"/>
      <c r="CM413" s="47"/>
      <c r="CN413" s="47"/>
      <c r="CO413" s="47"/>
      <c r="CP413" s="47">
        <v>9</v>
      </c>
      <c r="CQ413" s="47"/>
      <c r="CR413" s="47"/>
      <c r="CS413" s="47"/>
      <c r="CT413" s="47"/>
      <c r="CU413" s="47"/>
      <c r="CV413" s="47"/>
      <c r="CW413" s="47"/>
      <c r="CX413" s="47">
        <v>10</v>
      </c>
      <c r="CY413" s="47"/>
      <c r="CZ413" s="47"/>
      <c r="DA413" s="47"/>
      <c r="DB413" s="47"/>
      <c r="DC413" s="47"/>
      <c r="DD413" s="47"/>
      <c r="DE413" s="47"/>
      <c r="DF413" s="47">
        <v>11</v>
      </c>
      <c r="DG413" s="47"/>
      <c r="DH413" s="47"/>
      <c r="DI413" s="47"/>
      <c r="DJ413" s="47"/>
      <c r="DK413" s="47"/>
      <c r="DL413" s="47"/>
      <c r="DM413" s="47"/>
      <c r="DN413" s="47">
        <v>12</v>
      </c>
      <c r="DO413" s="47"/>
      <c r="DP413" s="47"/>
      <c r="DQ413" s="47"/>
      <c r="DR413" s="47"/>
      <c r="DS413" s="47"/>
      <c r="DT413" s="47"/>
      <c r="DU413" s="47"/>
      <c r="DV413" s="47"/>
      <c r="DW413" s="47">
        <v>13</v>
      </c>
      <c r="DX413" s="47"/>
      <c r="DY413" s="47"/>
      <c r="DZ413" s="47"/>
      <c r="EA413" s="47"/>
      <c r="EB413" s="47"/>
      <c r="EC413" s="47"/>
      <c r="ED413" s="47"/>
      <c r="EE413"/>
      <c r="EF413"/>
      <c r="EG413"/>
      <c r="EH413"/>
    </row>
    <row r="414" spans="1:138" ht="13.5" customHeight="1" x14ac:dyDescent="0.25">
      <c r="A414" s="70" t="s">
        <v>160</v>
      </c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2"/>
      <c r="W414" s="53" t="s">
        <v>112</v>
      </c>
      <c r="X414" s="54"/>
      <c r="Y414" s="54"/>
      <c r="Z414" s="54"/>
      <c r="AA414" s="54"/>
      <c r="AB414" s="54"/>
      <c r="AC414" s="55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 t="s">
        <v>47</v>
      </c>
      <c r="BA414" s="41"/>
      <c r="BB414" s="41"/>
      <c r="BC414" s="41"/>
      <c r="BD414" s="41"/>
      <c r="BE414" s="41"/>
      <c r="BF414" s="41"/>
      <c r="BG414" s="41" t="s">
        <v>47</v>
      </c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 t="s">
        <v>47</v>
      </c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 t="s">
        <v>47</v>
      </c>
      <c r="DX414" s="41"/>
      <c r="DY414" s="41"/>
      <c r="DZ414" s="41"/>
      <c r="EA414" s="41"/>
      <c r="EB414" s="41"/>
      <c r="EC414" s="41"/>
      <c r="ED414" s="41"/>
    </row>
    <row r="415" spans="1:138" ht="13.5" customHeight="1" x14ac:dyDescent="0.25">
      <c r="A415" s="73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5"/>
      <c r="W415" s="50"/>
      <c r="X415" s="51"/>
      <c r="Y415" s="51"/>
      <c r="Z415" s="51"/>
      <c r="AA415" s="51"/>
      <c r="AB415" s="51"/>
      <c r="AC415" s="52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</row>
    <row r="416" spans="1:138" s="17" customFormat="1" ht="13.5" customHeight="1" x14ac:dyDescent="0.25">
      <c r="A416" s="73" t="s">
        <v>162</v>
      </c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5"/>
      <c r="W416" s="50" t="s">
        <v>161</v>
      </c>
      <c r="X416" s="51"/>
      <c r="Y416" s="51"/>
      <c r="Z416" s="51"/>
      <c r="AA416" s="51"/>
      <c r="AB416" s="51"/>
      <c r="AC416" s="52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 t="s">
        <v>47</v>
      </c>
      <c r="BA416" s="41"/>
      <c r="BB416" s="41"/>
      <c r="BC416" s="41"/>
      <c r="BD416" s="41"/>
      <c r="BE416" s="41"/>
      <c r="BF416" s="41"/>
      <c r="BG416" s="41" t="s">
        <v>47</v>
      </c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 t="s">
        <v>47</v>
      </c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 t="s">
        <v>47</v>
      </c>
      <c r="DX416" s="41"/>
      <c r="DY416" s="41"/>
      <c r="DZ416" s="41"/>
      <c r="EA416" s="41"/>
      <c r="EB416" s="41"/>
      <c r="EC416" s="41"/>
      <c r="ED416" s="41"/>
    </row>
    <row r="417" spans="1:134" s="17" customFormat="1" ht="13.5" customHeight="1" x14ac:dyDescent="0.25">
      <c r="A417" s="73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5"/>
      <c r="W417" s="50"/>
      <c r="X417" s="51"/>
      <c r="Y417" s="51"/>
      <c r="Z417" s="51"/>
      <c r="AA417" s="51"/>
      <c r="AB417" s="51"/>
      <c r="AC417" s="52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</row>
    <row r="418" spans="1:134" ht="13.5" customHeight="1" x14ac:dyDescent="0.25">
      <c r="A418" s="73" t="s">
        <v>113</v>
      </c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5"/>
      <c r="W418" s="50" t="s">
        <v>114</v>
      </c>
      <c r="X418" s="51"/>
      <c r="Y418" s="51"/>
      <c r="Z418" s="51"/>
      <c r="AA418" s="51"/>
      <c r="AB418" s="51"/>
      <c r="AC418" s="52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 t="s">
        <v>47</v>
      </c>
      <c r="BA418" s="41"/>
      <c r="BB418" s="41"/>
      <c r="BC418" s="41"/>
      <c r="BD418" s="41"/>
      <c r="BE418" s="41"/>
      <c r="BF418" s="41"/>
      <c r="BG418" s="41" t="s">
        <v>47</v>
      </c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 t="s">
        <v>47</v>
      </c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 t="s">
        <v>47</v>
      </c>
      <c r="DX418" s="41"/>
      <c r="DY418" s="41"/>
      <c r="DZ418" s="41"/>
      <c r="EA418" s="41"/>
      <c r="EB418" s="41"/>
      <c r="EC418" s="41"/>
      <c r="ED418" s="41"/>
    </row>
    <row r="419" spans="1:134" ht="13.5" customHeight="1" x14ac:dyDescent="0.25">
      <c r="A419" s="73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5"/>
      <c r="W419" s="50"/>
      <c r="X419" s="51"/>
      <c r="Y419" s="51"/>
      <c r="Z419" s="51"/>
      <c r="AA419" s="51"/>
      <c r="AB419" s="51"/>
      <c r="AC419" s="52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</row>
    <row r="420" spans="1:134" ht="13.5" customHeight="1" x14ac:dyDescent="0.25">
      <c r="A420" s="73" t="s">
        <v>115</v>
      </c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5"/>
      <c r="W420" s="50" t="s">
        <v>156</v>
      </c>
      <c r="X420" s="51"/>
      <c r="Y420" s="51"/>
      <c r="Z420" s="51"/>
      <c r="AA420" s="51"/>
      <c r="AB420" s="51"/>
      <c r="AC420" s="52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 t="s">
        <v>47</v>
      </c>
      <c r="BA420" s="41"/>
      <c r="BB420" s="41"/>
      <c r="BC420" s="41"/>
      <c r="BD420" s="41"/>
      <c r="BE420" s="41"/>
      <c r="BF420" s="41"/>
      <c r="BG420" s="41" t="s">
        <v>47</v>
      </c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 t="s">
        <v>47</v>
      </c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 t="s">
        <v>47</v>
      </c>
      <c r="DX420" s="41"/>
      <c r="DY420" s="41"/>
      <c r="DZ420" s="41"/>
      <c r="EA420" s="41"/>
      <c r="EB420" s="41"/>
      <c r="EC420" s="41"/>
      <c r="ED420" s="41"/>
    </row>
    <row r="421" spans="1:134" ht="13.5" customHeight="1" x14ac:dyDescent="0.25">
      <c r="A421" s="73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5"/>
      <c r="W421" s="50"/>
      <c r="X421" s="51"/>
      <c r="Y421" s="51"/>
      <c r="Z421" s="51"/>
      <c r="AA421" s="51"/>
      <c r="AB421" s="51"/>
      <c r="AC421" s="52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</row>
    <row r="422" spans="1:134" ht="13.5" customHeight="1" x14ac:dyDescent="0.25">
      <c r="A422" s="7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8"/>
      <c r="W422" s="43"/>
      <c r="X422" s="44"/>
      <c r="Y422" s="44"/>
      <c r="Z422" s="44"/>
      <c r="AA422" s="44"/>
      <c r="AB422" s="44"/>
      <c r="AC422" s="45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</row>
    <row r="423" spans="1:134" ht="15" customHeight="1" x14ac:dyDescent="0.2">
      <c r="A423" s="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"/>
      <c r="W423" s="19"/>
      <c r="X423" s="19"/>
      <c r="Y423" s="19"/>
      <c r="Z423" s="19"/>
      <c r="AA423" s="37"/>
      <c r="AB423" s="19"/>
      <c r="AC423" s="20"/>
      <c r="AD423" s="20"/>
      <c r="AE423" s="20"/>
      <c r="AF423" s="20"/>
    </row>
    <row r="424" spans="1:134" ht="12.75" customHeight="1" x14ac:dyDescent="0.25">
      <c r="A424" s="69" t="s">
        <v>163</v>
      </c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</row>
    <row r="425" spans="1:134" x14ac:dyDescent="0.25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</row>
    <row r="426" spans="1:134" x14ac:dyDescent="0.2">
      <c r="AA426" s="4"/>
    </row>
    <row r="427" spans="1:134" ht="12.75" customHeight="1" x14ac:dyDescent="0.25">
      <c r="A427" s="56" t="s">
        <v>116</v>
      </c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56"/>
      <c r="CY427" s="56"/>
      <c r="CZ427" s="56"/>
      <c r="DA427" s="56"/>
      <c r="DB427" s="56"/>
      <c r="DC427" s="56"/>
      <c r="DD427" s="56"/>
      <c r="DE427" s="56"/>
      <c r="DF427" s="56"/>
      <c r="DG427" s="56"/>
      <c r="DH427" s="56"/>
      <c r="DI427" s="56"/>
      <c r="DJ427" s="56"/>
      <c r="DK427" s="56"/>
      <c r="DL427" s="56"/>
      <c r="DM427" s="56"/>
      <c r="DN427" s="56"/>
      <c r="DO427" s="56"/>
      <c r="DP427" s="56"/>
      <c r="DQ427" s="56"/>
      <c r="DR427" s="56"/>
      <c r="DS427" s="56"/>
      <c r="DT427" s="56"/>
      <c r="DU427" s="56"/>
      <c r="DV427" s="56"/>
      <c r="DW427" s="56"/>
      <c r="DX427" s="56"/>
      <c r="DY427" s="56"/>
      <c r="DZ427" s="56"/>
      <c r="EA427" s="56"/>
      <c r="EB427" s="56"/>
      <c r="EC427" s="56"/>
      <c r="ED427" s="56"/>
    </row>
    <row r="428" spans="1:134" x14ac:dyDescent="0.2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56"/>
      <c r="DL428" s="56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  <c r="DZ428" s="56"/>
      <c r="EA428" s="56"/>
      <c r="EB428" s="56"/>
      <c r="EC428" s="56"/>
      <c r="ED428" s="56"/>
    </row>
    <row r="429" spans="1:134" s="34" customForma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</row>
    <row r="430" spans="1:134" ht="12.75" customHeight="1" x14ac:dyDescent="0.25">
      <c r="DQ430" s="57" t="s">
        <v>117</v>
      </c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</row>
    <row r="432" spans="1:134" ht="12.75" customHeight="1" x14ac:dyDescent="0.25">
      <c r="A432" s="97" t="s">
        <v>206</v>
      </c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98"/>
      <c r="AG432" s="47" t="s">
        <v>22</v>
      </c>
      <c r="AH432" s="47"/>
      <c r="AI432" s="47"/>
      <c r="AJ432" s="47"/>
      <c r="AK432" s="47"/>
      <c r="AL432" s="47"/>
      <c r="AM432" s="47"/>
      <c r="AN432" s="47" t="s">
        <v>21</v>
      </c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 t="s">
        <v>20</v>
      </c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</row>
    <row r="433" spans="1:134" ht="13.5" customHeight="1" x14ac:dyDescent="0.25">
      <c r="A433" s="99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100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 t="s">
        <v>19</v>
      </c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 t="s">
        <v>18</v>
      </c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</row>
    <row r="434" spans="1:134" ht="12.75" customHeight="1" x14ac:dyDescent="0.25">
      <c r="A434" s="99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100"/>
      <c r="AG434" s="47"/>
      <c r="AH434" s="47"/>
      <c r="AI434" s="47"/>
      <c r="AJ434" s="47"/>
      <c r="AK434" s="47"/>
      <c r="AL434" s="47"/>
      <c r="AM434" s="47"/>
      <c r="AN434" s="47" t="s">
        <v>120</v>
      </c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 t="s">
        <v>118</v>
      </c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 t="s">
        <v>120</v>
      </c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 t="s">
        <v>118</v>
      </c>
      <c r="CR434" s="47"/>
      <c r="CS434" s="47"/>
      <c r="CT434" s="47"/>
      <c r="CU434" s="47"/>
      <c r="CV434" s="47"/>
      <c r="CW434" s="47"/>
      <c r="CX434" s="47"/>
      <c r="CY434" s="47"/>
      <c r="CZ434" s="47" t="s">
        <v>120</v>
      </c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 t="s">
        <v>118</v>
      </c>
      <c r="DW434" s="47"/>
      <c r="DX434" s="47"/>
      <c r="DY434" s="47"/>
      <c r="DZ434" s="47"/>
      <c r="EA434" s="47"/>
      <c r="EB434" s="47"/>
      <c r="EC434" s="47"/>
      <c r="ED434" s="47"/>
    </row>
    <row r="435" spans="1:134" x14ac:dyDescent="0.25">
      <c r="A435" s="99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100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</row>
    <row r="436" spans="1:134" ht="13.5" customHeight="1" x14ac:dyDescent="0.25">
      <c r="A436" s="99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100"/>
      <c r="AG436" s="47"/>
      <c r="AH436" s="47"/>
      <c r="AI436" s="47"/>
      <c r="AJ436" s="47"/>
      <c r="AK436" s="47"/>
      <c r="AL436" s="47"/>
      <c r="AM436" s="47"/>
      <c r="AN436" s="47" t="s">
        <v>183</v>
      </c>
      <c r="AO436" s="47"/>
      <c r="AP436" s="47"/>
      <c r="AQ436" s="47"/>
      <c r="AR436" s="47"/>
      <c r="AS436" s="47"/>
      <c r="AT436" s="47"/>
      <c r="AU436" s="47"/>
      <c r="AV436" s="47"/>
      <c r="AW436" s="47" t="s">
        <v>119</v>
      </c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 t="s">
        <v>183</v>
      </c>
      <c r="BV436" s="47"/>
      <c r="BW436" s="47"/>
      <c r="BX436" s="47"/>
      <c r="BY436" s="47"/>
      <c r="BZ436" s="47"/>
      <c r="CA436" s="47"/>
      <c r="CB436" s="47"/>
      <c r="CC436" s="47"/>
      <c r="CD436" s="47" t="s">
        <v>119</v>
      </c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 t="s">
        <v>183</v>
      </c>
      <c r="DA436" s="47"/>
      <c r="DB436" s="47"/>
      <c r="DC436" s="47"/>
      <c r="DD436" s="47"/>
      <c r="DE436" s="47"/>
      <c r="DF436" s="47"/>
      <c r="DG436" s="47"/>
      <c r="DH436" s="47"/>
      <c r="DI436" s="47" t="s">
        <v>119</v>
      </c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</row>
    <row r="437" spans="1:134" x14ac:dyDescent="0.25">
      <c r="A437" s="99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100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</row>
    <row r="438" spans="1:134" ht="13.5" customHeight="1" x14ac:dyDescent="0.25">
      <c r="A438" s="92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93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</row>
    <row r="439" spans="1:134" ht="13.5" customHeight="1" x14ac:dyDescent="0.25">
      <c r="A439" s="48" t="s">
        <v>24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91"/>
      <c r="AG439" s="92" t="s">
        <v>25</v>
      </c>
      <c r="AH439" s="65"/>
      <c r="AI439" s="65"/>
      <c r="AJ439" s="65"/>
      <c r="AK439" s="65"/>
      <c r="AL439" s="65"/>
      <c r="AM439" s="93"/>
      <c r="AN439" s="47">
        <v>1</v>
      </c>
      <c r="AO439" s="47"/>
      <c r="AP439" s="47"/>
      <c r="AQ439" s="47"/>
      <c r="AR439" s="47"/>
      <c r="AS439" s="47"/>
      <c r="AT439" s="47"/>
      <c r="AU439" s="47"/>
      <c r="AV439" s="47"/>
      <c r="AW439" s="47">
        <v>2</v>
      </c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>
        <v>3</v>
      </c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>
        <v>4</v>
      </c>
      <c r="BV439" s="47"/>
      <c r="BW439" s="47"/>
      <c r="BX439" s="47"/>
      <c r="BY439" s="47"/>
      <c r="BZ439" s="47"/>
      <c r="CA439" s="47"/>
      <c r="CB439" s="47"/>
      <c r="CC439" s="47"/>
      <c r="CD439" s="47">
        <v>5</v>
      </c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>
        <v>6</v>
      </c>
      <c r="CR439" s="47"/>
      <c r="CS439" s="47"/>
      <c r="CT439" s="47"/>
      <c r="CU439" s="47"/>
      <c r="CV439" s="47"/>
      <c r="CW439" s="47"/>
      <c r="CX439" s="47"/>
      <c r="CY439" s="47"/>
      <c r="CZ439" s="47">
        <v>7</v>
      </c>
      <c r="DA439" s="47"/>
      <c r="DB439" s="47"/>
      <c r="DC439" s="47"/>
      <c r="DD439" s="47"/>
      <c r="DE439" s="47"/>
      <c r="DF439" s="47"/>
      <c r="DG439" s="47"/>
      <c r="DH439" s="47"/>
      <c r="DI439" s="47">
        <v>8</v>
      </c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>
        <v>9</v>
      </c>
      <c r="DW439" s="47"/>
      <c r="DX439" s="47"/>
      <c r="DY439" s="47"/>
      <c r="DZ439" s="47"/>
      <c r="EA439" s="47"/>
      <c r="EB439" s="47"/>
      <c r="EC439" s="47"/>
      <c r="ED439" s="47"/>
    </row>
    <row r="440" spans="1:134" ht="12.75" customHeight="1" x14ac:dyDescent="0.2">
      <c r="A440" s="66" t="s">
        <v>121</v>
      </c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8"/>
      <c r="AG440" s="53">
        <v>1278</v>
      </c>
      <c r="AH440" s="54"/>
      <c r="AI440" s="54"/>
      <c r="AJ440" s="54"/>
      <c r="AK440" s="54"/>
      <c r="AL440" s="54"/>
      <c r="AM440" s="55"/>
      <c r="AN440" s="46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1"/>
      <c r="CR440" s="41"/>
      <c r="CS440" s="41"/>
      <c r="CT440" s="41"/>
      <c r="CU440" s="41"/>
      <c r="CV440" s="41"/>
      <c r="CW440" s="41"/>
      <c r="CX440" s="41"/>
      <c r="CY440" s="41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1"/>
      <c r="DW440" s="41"/>
      <c r="DX440" s="41"/>
      <c r="DY440" s="41"/>
      <c r="DZ440" s="41"/>
      <c r="EA440" s="41"/>
      <c r="EB440" s="41"/>
      <c r="EC440" s="41"/>
      <c r="ED440" s="41"/>
    </row>
    <row r="441" spans="1:134" ht="12.75" customHeight="1" x14ac:dyDescent="0.2">
      <c r="A441" s="58" t="s">
        <v>122</v>
      </c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60"/>
      <c r="AG441" s="50">
        <v>1279</v>
      </c>
      <c r="AH441" s="51"/>
      <c r="AI441" s="51"/>
      <c r="AJ441" s="51"/>
      <c r="AK441" s="51"/>
      <c r="AL441" s="51"/>
      <c r="AM441" s="52"/>
      <c r="AN441" s="46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1"/>
      <c r="CR441" s="41"/>
      <c r="CS441" s="41"/>
      <c r="CT441" s="41"/>
      <c r="CU441" s="41"/>
      <c r="CV441" s="41"/>
      <c r="CW441" s="41"/>
      <c r="CX441" s="41"/>
      <c r="CY441" s="41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1"/>
      <c r="DW441" s="41"/>
      <c r="DX441" s="41"/>
      <c r="DY441" s="41"/>
      <c r="DZ441" s="41"/>
      <c r="EA441" s="41"/>
      <c r="EB441" s="41"/>
      <c r="EC441" s="41"/>
      <c r="ED441" s="41"/>
    </row>
    <row r="442" spans="1:134" ht="13.5" customHeight="1" x14ac:dyDescent="0.25">
      <c r="A442" s="58" t="s">
        <v>123</v>
      </c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60"/>
      <c r="AG442" s="50">
        <v>1280</v>
      </c>
      <c r="AH442" s="51"/>
      <c r="AI442" s="51"/>
      <c r="AJ442" s="51"/>
      <c r="AK442" s="51"/>
      <c r="AL442" s="51"/>
      <c r="AM442" s="52"/>
      <c r="AN442" s="46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1"/>
      <c r="CR442" s="41"/>
      <c r="CS442" s="41"/>
      <c r="CT442" s="41"/>
      <c r="CU442" s="41"/>
      <c r="CV442" s="41"/>
      <c r="CW442" s="41"/>
      <c r="CX442" s="41"/>
      <c r="CY442" s="41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1"/>
      <c r="DW442" s="41"/>
      <c r="DX442" s="41"/>
      <c r="DY442" s="41"/>
      <c r="DZ442" s="41"/>
      <c r="EA442" s="41"/>
      <c r="EB442" s="41"/>
      <c r="EC442" s="41"/>
      <c r="ED442" s="41"/>
    </row>
    <row r="443" spans="1:134" x14ac:dyDescent="0.25">
      <c r="A443" s="58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60"/>
      <c r="AG443" s="50"/>
      <c r="AH443" s="51"/>
      <c r="AI443" s="51"/>
      <c r="AJ443" s="51"/>
      <c r="AK443" s="51"/>
      <c r="AL443" s="51"/>
      <c r="AM443" s="52"/>
      <c r="AN443" s="46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1"/>
      <c r="CR443" s="41"/>
      <c r="CS443" s="41"/>
      <c r="CT443" s="41"/>
      <c r="CU443" s="41"/>
      <c r="CV443" s="41"/>
      <c r="CW443" s="41"/>
      <c r="CX443" s="41"/>
      <c r="CY443" s="41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1"/>
      <c r="DW443" s="41"/>
      <c r="DX443" s="41"/>
      <c r="DY443" s="41"/>
      <c r="DZ443" s="41"/>
      <c r="EA443" s="41"/>
      <c r="EB443" s="41"/>
      <c r="EC443" s="41"/>
      <c r="ED443" s="41"/>
    </row>
    <row r="444" spans="1:134" ht="12.75" customHeight="1" x14ac:dyDescent="0.2">
      <c r="A444" s="58" t="s">
        <v>124</v>
      </c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60"/>
      <c r="AG444" s="50">
        <v>1281</v>
      </c>
      <c r="AH444" s="51"/>
      <c r="AI444" s="51"/>
      <c r="AJ444" s="51"/>
      <c r="AK444" s="51"/>
      <c r="AL444" s="51"/>
      <c r="AM444" s="52"/>
      <c r="AN444" s="46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1"/>
      <c r="CR444" s="41"/>
      <c r="CS444" s="41"/>
      <c r="CT444" s="41"/>
      <c r="CU444" s="41"/>
      <c r="CV444" s="41"/>
      <c r="CW444" s="41"/>
      <c r="CX444" s="41"/>
      <c r="CY444" s="41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1"/>
      <c r="DW444" s="41"/>
      <c r="DX444" s="41"/>
      <c r="DY444" s="41"/>
      <c r="DZ444" s="41"/>
      <c r="EA444" s="41"/>
      <c r="EB444" s="41"/>
      <c r="EC444" s="41"/>
      <c r="ED444" s="41"/>
    </row>
    <row r="445" spans="1:134" ht="12.75" customHeight="1" x14ac:dyDescent="0.2">
      <c r="A445" s="58" t="s">
        <v>125</v>
      </c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60"/>
      <c r="AG445" s="50">
        <v>1282</v>
      </c>
      <c r="AH445" s="51"/>
      <c r="AI445" s="51"/>
      <c r="AJ445" s="51"/>
      <c r="AK445" s="51"/>
      <c r="AL445" s="51"/>
      <c r="AM445" s="52"/>
      <c r="AN445" s="46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1"/>
      <c r="CR445" s="41"/>
      <c r="CS445" s="41"/>
      <c r="CT445" s="41"/>
      <c r="CU445" s="41"/>
      <c r="CV445" s="41"/>
      <c r="CW445" s="41"/>
      <c r="CX445" s="41"/>
      <c r="CY445" s="41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1"/>
      <c r="DW445" s="41"/>
      <c r="DX445" s="41"/>
      <c r="DY445" s="41"/>
      <c r="DZ445" s="41"/>
      <c r="EA445" s="41"/>
      <c r="EB445" s="41"/>
      <c r="EC445" s="41"/>
      <c r="ED445" s="41"/>
    </row>
    <row r="446" spans="1:134" ht="12.75" customHeight="1" x14ac:dyDescent="0.25">
      <c r="A446" s="58" t="s">
        <v>126</v>
      </c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60"/>
      <c r="AG446" s="50">
        <v>1283</v>
      </c>
      <c r="AH446" s="51"/>
      <c r="AI446" s="51"/>
      <c r="AJ446" s="51"/>
      <c r="AK446" s="51"/>
      <c r="AL446" s="51"/>
      <c r="AM446" s="52"/>
      <c r="AN446" s="46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1"/>
      <c r="CR446" s="41"/>
      <c r="CS446" s="41"/>
      <c r="CT446" s="41"/>
      <c r="CU446" s="41"/>
      <c r="CV446" s="41"/>
      <c r="CW446" s="41"/>
      <c r="CX446" s="41"/>
      <c r="CY446" s="41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1"/>
      <c r="DW446" s="41"/>
      <c r="DX446" s="41"/>
      <c r="DY446" s="41"/>
      <c r="DZ446" s="41"/>
      <c r="EA446" s="41"/>
      <c r="EB446" s="41"/>
      <c r="EC446" s="41"/>
      <c r="ED446" s="41"/>
    </row>
    <row r="447" spans="1:134" x14ac:dyDescent="0.25">
      <c r="A447" s="58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60"/>
      <c r="AG447" s="50"/>
      <c r="AH447" s="51"/>
      <c r="AI447" s="51"/>
      <c r="AJ447" s="51"/>
      <c r="AK447" s="51"/>
      <c r="AL447" s="51"/>
      <c r="AM447" s="52"/>
      <c r="AN447" s="46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1"/>
      <c r="CR447" s="41"/>
      <c r="CS447" s="41"/>
      <c r="CT447" s="41"/>
      <c r="CU447" s="41"/>
      <c r="CV447" s="41"/>
      <c r="CW447" s="41"/>
      <c r="CX447" s="41"/>
      <c r="CY447" s="41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1"/>
      <c r="DW447" s="41"/>
      <c r="DX447" s="41"/>
      <c r="DY447" s="41"/>
      <c r="DZ447" s="41"/>
      <c r="EA447" s="41"/>
      <c r="EB447" s="41"/>
      <c r="EC447" s="41"/>
      <c r="ED447" s="41"/>
    </row>
    <row r="448" spans="1:134" ht="12.75" customHeight="1" x14ac:dyDescent="0.2">
      <c r="A448" s="58" t="s">
        <v>127</v>
      </c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60"/>
      <c r="AG448" s="50">
        <v>1284</v>
      </c>
      <c r="AH448" s="51"/>
      <c r="AI448" s="51"/>
      <c r="AJ448" s="51"/>
      <c r="AK448" s="51"/>
      <c r="AL448" s="51"/>
      <c r="AM448" s="52"/>
      <c r="AN448" s="46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1"/>
      <c r="CR448" s="41"/>
      <c r="CS448" s="41"/>
      <c r="CT448" s="41"/>
      <c r="CU448" s="41"/>
      <c r="CV448" s="41"/>
      <c r="CW448" s="41"/>
      <c r="CX448" s="41"/>
      <c r="CY448" s="41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1"/>
      <c r="DW448" s="41"/>
      <c r="DX448" s="41"/>
      <c r="DY448" s="41"/>
      <c r="DZ448" s="41"/>
      <c r="EA448" s="41"/>
      <c r="EB448" s="41"/>
      <c r="EC448" s="41"/>
      <c r="ED448" s="41"/>
    </row>
    <row r="449" spans="1:134" ht="12.75" customHeight="1" x14ac:dyDescent="0.2">
      <c r="A449" s="58" t="s">
        <v>128</v>
      </c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60"/>
      <c r="AG449" s="50">
        <v>1285</v>
      </c>
      <c r="AH449" s="51"/>
      <c r="AI449" s="51"/>
      <c r="AJ449" s="51"/>
      <c r="AK449" s="51"/>
      <c r="AL449" s="51"/>
      <c r="AM449" s="52"/>
      <c r="AN449" s="46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1"/>
      <c r="CR449" s="41"/>
      <c r="CS449" s="41"/>
      <c r="CT449" s="41"/>
      <c r="CU449" s="41"/>
      <c r="CV449" s="41"/>
      <c r="CW449" s="41"/>
      <c r="CX449" s="41"/>
      <c r="CY449" s="41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1"/>
      <c r="DW449" s="41"/>
      <c r="DX449" s="41"/>
      <c r="DY449" s="41"/>
      <c r="DZ449" s="41"/>
      <c r="EA449" s="41"/>
      <c r="EB449" s="41"/>
      <c r="EC449" s="41"/>
      <c r="ED449" s="41"/>
    </row>
    <row r="450" spans="1:134" ht="13.5" customHeight="1" x14ac:dyDescent="0.2">
      <c r="A450" s="58" t="s">
        <v>129</v>
      </c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60"/>
      <c r="AG450" s="50">
        <v>1286</v>
      </c>
      <c r="AH450" s="51"/>
      <c r="AI450" s="51"/>
      <c r="AJ450" s="51"/>
      <c r="AK450" s="51"/>
      <c r="AL450" s="51"/>
      <c r="AM450" s="52"/>
      <c r="AN450" s="46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1"/>
      <c r="CR450" s="41"/>
      <c r="CS450" s="41"/>
      <c r="CT450" s="41"/>
      <c r="CU450" s="41"/>
      <c r="CV450" s="41"/>
      <c r="CW450" s="41"/>
      <c r="CX450" s="41"/>
      <c r="CY450" s="41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1"/>
      <c r="DW450" s="41"/>
      <c r="DX450" s="41"/>
      <c r="DY450" s="41"/>
      <c r="DZ450" s="41"/>
      <c r="EA450" s="41"/>
      <c r="EB450" s="41"/>
      <c r="EC450" s="41"/>
      <c r="ED450" s="41"/>
    </row>
    <row r="451" spans="1:134" ht="13.5" customHeight="1" x14ac:dyDescent="0.25">
      <c r="A451" s="58" t="s">
        <v>130</v>
      </c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60"/>
      <c r="AG451" s="50">
        <v>1287</v>
      </c>
      <c r="AH451" s="51"/>
      <c r="AI451" s="51"/>
      <c r="AJ451" s="51"/>
      <c r="AK451" s="51"/>
      <c r="AL451" s="51"/>
      <c r="AM451" s="52"/>
      <c r="AN451" s="89">
        <f>AN441+AN445+AN449</f>
        <v>0</v>
      </c>
      <c r="AO451" s="88"/>
      <c r="AP451" s="88"/>
      <c r="AQ451" s="88"/>
      <c r="AR451" s="88"/>
      <c r="AS451" s="88"/>
      <c r="AT451" s="88"/>
      <c r="AU451" s="88"/>
      <c r="AV451" s="88"/>
      <c r="AW451" s="88">
        <f>AW441+AW445+AW449</f>
        <v>0</v>
      </c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79">
        <f>BJ441+BJ445+BJ449</f>
        <v>0</v>
      </c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88">
        <f>BU441+BU445+BU449</f>
        <v>0</v>
      </c>
      <c r="BV451" s="88"/>
      <c r="BW451" s="88"/>
      <c r="BX451" s="88"/>
      <c r="BY451" s="88"/>
      <c r="BZ451" s="88"/>
      <c r="CA451" s="88"/>
      <c r="CB451" s="88"/>
      <c r="CC451" s="88"/>
      <c r="CD451" s="88">
        <f>CD441+CD445+CD449</f>
        <v>0</v>
      </c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79">
        <f>CQ441+CQ445+CQ449</f>
        <v>0</v>
      </c>
      <c r="CR451" s="79"/>
      <c r="CS451" s="79"/>
      <c r="CT451" s="79"/>
      <c r="CU451" s="79"/>
      <c r="CV451" s="79"/>
      <c r="CW451" s="79"/>
      <c r="CX451" s="79"/>
      <c r="CY451" s="79"/>
      <c r="CZ451" s="88">
        <f>CZ441+CZ445+CZ449</f>
        <v>0</v>
      </c>
      <c r="DA451" s="88"/>
      <c r="DB451" s="88"/>
      <c r="DC451" s="88"/>
      <c r="DD451" s="88"/>
      <c r="DE451" s="88"/>
      <c r="DF451" s="88"/>
      <c r="DG451" s="88"/>
      <c r="DH451" s="88"/>
      <c r="DI451" s="88">
        <f>DI441+DI445+DI449</f>
        <v>0</v>
      </c>
      <c r="DJ451" s="88"/>
      <c r="DK451" s="88"/>
      <c r="DL451" s="88"/>
      <c r="DM451" s="88"/>
      <c r="DN451" s="88"/>
      <c r="DO451" s="88"/>
      <c r="DP451" s="88"/>
      <c r="DQ451" s="88"/>
      <c r="DR451" s="88"/>
      <c r="DS451" s="88"/>
      <c r="DT451" s="88"/>
      <c r="DU451" s="88"/>
      <c r="DV451" s="79">
        <f>DV441+DV445+DV449</f>
        <v>0</v>
      </c>
      <c r="DW451" s="79"/>
      <c r="DX451" s="79"/>
      <c r="DY451" s="79"/>
      <c r="DZ451" s="79"/>
      <c r="EA451" s="79"/>
      <c r="EB451" s="79"/>
      <c r="EC451" s="79"/>
      <c r="ED451" s="79"/>
    </row>
    <row r="452" spans="1:134" ht="13.5" customHeight="1" x14ac:dyDescent="0.25">
      <c r="A452" s="58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60"/>
      <c r="AG452" s="50"/>
      <c r="AH452" s="51"/>
      <c r="AI452" s="51"/>
      <c r="AJ452" s="51"/>
      <c r="AK452" s="51"/>
      <c r="AL452" s="51"/>
      <c r="AM452" s="52"/>
      <c r="AN452" s="89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79"/>
      <c r="CR452" s="79"/>
      <c r="CS452" s="79"/>
      <c r="CT452" s="79"/>
      <c r="CU452" s="79"/>
      <c r="CV452" s="79"/>
      <c r="CW452" s="79"/>
      <c r="CX452" s="79"/>
      <c r="CY452" s="79"/>
      <c r="CZ452" s="88"/>
      <c r="DA452" s="88"/>
      <c r="DB452" s="88"/>
      <c r="DC452" s="88"/>
      <c r="DD452" s="88"/>
      <c r="DE452" s="88"/>
      <c r="DF452" s="88"/>
      <c r="DG452" s="88"/>
      <c r="DH452" s="88"/>
      <c r="DI452" s="88"/>
      <c r="DJ452" s="88"/>
      <c r="DK452" s="88"/>
      <c r="DL452" s="88"/>
      <c r="DM452" s="88"/>
      <c r="DN452" s="88"/>
      <c r="DO452" s="88"/>
      <c r="DP452" s="88"/>
      <c r="DQ452" s="88"/>
      <c r="DR452" s="88"/>
      <c r="DS452" s="88"/>
      <c r="DT452" s="88"/>
      <c r="DU452" s="88"/>
      <c r="DV452" s="79"/>
      <c r="DW452" s="79"/>
      <c r="DX452" s="79"/>
      <c r="DY452" s="79"/>
      <c r="DZ452" s="79"/>
      <c r="EA452" s="79"/>
      <c r="EB452" s="79"/>
      <c r="EC452" s="79"/>
      <c r="ED452" s="79"/>
    </row>
    <row r="453" spans="1:134" s="40" customFormat="1" ht="39" customHeight="1" x14ac:dyDescent="0.2">
      <c r="A453" s="61" t="s">
        <v>208</v>
      </c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3"/>
      <c r="AG453" s="43">
        <v>1288</v>
      </c>
      <c r="AH453" s="44"/>
      <c r="AI453" s="44"/>
      <c r="AJ453" s="44"/>
      <c r="AK453" s="44"/>
      <c r="AL453" s="44"/>
      <c r="AM453" s="45"/>
      <c r="AN453" s="46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1"/>
      <c r="CR453" s="41"/>
      <c r="CS453" s="41"/>
      <c r="CT453" s="41"/>
      <c r="CU453" s="41"/>
      <c r="CV453" s="41"/>
      <c r="CW453" s="41"/>
      <c r="CX453" s="41"/>
      <c r="CY453" s="41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1"/>
      <c r="DW453" s="41"/>
      <c r="DX453" s="41"/>
      <c r="DY453" s="41"/>
      <c r="DZ453" s="41"/>
      <c r="EA453" s="41"/>
      <c r="EB453" s="41"/>
      <c r="EC453" s="41"/>
      <c r="ED453" s="41"/>
    </row>
    <row r="454" spans="1:134" s="39" customFormat="1" ht="14.25" customHeight="1" x14ac:dyDescent="0.25"/>
    <row r="455" spans="1:134" ht="12.75" customHeight="1" x14ac:dyDescent="0.25">
      <c r="A455" s="56" t="s">
        <v>131</v>
      </c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  <c r="CQ455" s="56"/>
      <c r="CR455" s="56"/>
      <c r="CS455" s="56"/>
      <c r="CT455" s="56"/>
      <c r="CU455" s="56"/>
      <c r="CV455" s="56"/>
      <c r="CW455" s="56"/>
      <c r="CX455" s="56"/>
      <c r="CY455" s="56"/>
      <c r="CZ455" s="56"/>
      <c r="DA455" s="56"/>
      <c r="DB455" s="56"/>
      <c r="DC455" s="56"/>
      <c r="DD455" s="56"/>
      <c r="DE455" s="56"/>
      <c r="DF455" s="56"/>
      <c r="DG455" s="56"/>
      <c r="DH455" s="56"/>
      <c r="DI455" s="56"/>
      <c r="DJ455" s="56"/>
      <c r="DK455" s="56"/>
      <c r="DL455" s="56"/>
      <c r="DM455" s="56"/>
      <c r="DN455" s="56"/>
      <c r="DO455" s="56"/>
      <c r="DP455" s="56"/>
      <c r="DQ455" s="56"/>
      <c r="DR455" s="56"/>
      <c r="DS455" s="56"/>
      <c r="DT455" s="56"/>
      <c r="DU455" s="56"/>
      <c r="DV455" s="56"/>
      <c r="DW455" s="56"/>
      <c r="DX455" s="56"/>
      <c r="DY455" s="56"/>
      <c r="DZ455" s="56"/>
      <c r="EA455" s="56"/>
      <c r="EB455" s="56"/>
      <c r="EC455" s="56"/>
      <c r="ED455" s="56"/>
    </row>
    <row r="456" spans="1:134" x14ac:dyDescent="0.2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  <c r="CQ456" s="56"/>
      <c r="CR456" s="56"/>
      <c r="CS456" s="56"/>
      <c r="CT456" s="56"/>
      <c r="CU456" s="56"/>
      <c r="CV456" s="56"/>
      <c r="CW456" s="56"/>
      <c r="CX456" s="56"/>
      <c r="CY456" s="56"/>
      <c r="CZ456" s="56"/>
      <c r="DA456" s="56"/>
      <c r="DB456" s="56"/>
      <c r="DC456" s="56"/>
      <c r="DD456" s="56"/>
      <c r="DE456" s="56"/>
      <c r="DF456" s="56"/>
      <c r="DG456" s="56"/>
      <c r="DH456" s="56"/>
      <c r="DI456" s="56"/>
      <c r="DJ456" s="56"/>
      <c r="DK456" s="56"/>
      <c r="DL456" s="56"/>
      <c r="DM456" s="56"/>
      <c r="DN456" s="56"/>
      <c r="DO456" s="56"/>
      <c r="DP456" s="56"/>
      <c r="DQ456" s="56"/>
      <c r="DR456" s="56"/>
      <c r="DS456" s="56"/>
      <c r="DT456" s="56"/>
      <c r="DU456" s="56"/>
      <c r="DV456" s="56"/>
      <c r="DW456" s="56"/>
      <c r="DX456" s="56"/>
      <c r="DY456" s="56"/>
      <c r="DZ456" s="56"/>
      <c r="EA456" s="56"/>
      <c r="EB456" s="56"/>
      <c r="EC456" s="56"/>
      <c r="ED456" s="56"/>
    </row>
    <row r="457" spans="1:134" s="34" customForma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</row>
    <row r="458" spans="1:134" ht="12.75" customHeight="1" x14ac:dyDescent="0.25">
      <c r="DN458" s="57" t="s">
        <v>132</v>
      </c>
      <c r="DO458" s="57"/>
      <c r="DP458" s="57"/>
      <c r="DQ458" s="57"/>
      <c r="DR458" s="57"/>
      <c r="DS458" s="57"/>
      <c r="DT458" s="57"/>
      <c r="DU458" s="57"/>
      <c r="DV458" s="57"/>
      <c r="DW458" s="57"/>
      <c r="DX458" s="57"/>
      <c r="DY458" s="57"/>
      <c r="DZ458" s="57"/>
      <c r="EA458" s="57"/>
      <c r="EB458" s="57"/>
      <c r="EC458" s="57"/>
      <c r="ED458" s="57"/>
    </row>
    <row r="460" spans="1:134" ht="13.5" customHeight="1" x14ac:dyDescent="0.25">
      <c r="A460" s="47" t="s">
        <v>135</v>
      </c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 t="s">
        <v>22</v>
      </c>
      <c r="CT460" s="47"/>
      <c r="CU460" s="47"/>
      <c r="CV460" s="47"/>
      <c r="CW460" s="47"/>
      <c r="CX460" s="47"/>
      <c r="CY460" s="47"/>
      <c r="CZ460" s="47"/>
      <c r="DA460" s="47" t="s">
        <v>134</v>
      </c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 t="s">
        <v>133</v>
      </c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</row>
    <row r="461" spans="1:134" ht="13.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</row>
    <row r="462" spans="1:134" ht="13.5" customHeight="1" x14ac:dyDescent="0.25">
      <c r="A462" s="47" t="s">
        <v>24</v>
      </c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 t="s">
        <v>25</v>
      </c>
      <c r="CT462" s="47"/>
      <c r="CU462" s="47"/>
      <c r="CV462" s="47"/>
      <c r="CW462" s="47"/>
      <c r="CX462" s="47"/>
      <c r="CY462" s="47"/>
      <c r="CZ462" s="47"/>
      <c r="DA462" s="47" t="s">
        <v>136</v>
      </c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>
        <v>1</v>
      </c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</row>
    <row r="463" spans="1:134" ht="13.5" customHeight="1" x14ac:dyDescent="0.25">
      <c r="A463" s="66" t="s">
        <v>164</v>
      </c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8"/>
      <c r="CS463" s="53">
        <v>1430</v>
      </c>
      <c r="CT463" s="54"/>
      <c r="CU463" s="54"/>
      <c r="CV463" s="54"/>
      <c r="CW463" s="54"/>
      <c r="CX463" s="54"/>
      <c r="CY463" s="54"/>
      <c r="CZ463" s="55"/>
      <c r="DA463" s="94" t="s">
        <v>137</v>
      </c>
      <c r="DB463" s="94"/>
      <c r="DC463" s="94"/>
      <c r="DD463" s="94"/>
      <c r="DE463" s="94"/>
      <c r="DF463" s="94"/>
      <c r="DG463" s="94"/>
      <c r="DH463" s="94"/>
      <c r="DI463" s="94"/>
      <c r="DJ463" s="94"/>
      <c r="DK463" s="94"/>
      <c r="DL463" s="94"/>
      <c r="DM463" s="94"/>
      <c r="DN463" s="88">
        <f>SUM(AG91,AG113:AN115,AG134,AG135:AN138,AG144:AN153,AD173:AK180,AD187,AD190,AD208,AD220,AG288:AN291,AG292:AN299,AD343,AD395:AK398,AD414:AK419,AD420,AO300:AU303,AO319)</f>
        <v>0</v>
      </c>
      <c r="DO463" s="88"/>
      <c r="DP463" s="88"/>
      <c r="DQ463" s="88"/>
      <c r="DR463" s="88"/>
      <c r="DS463" s="88"/>
      <c r="DT463" s="88"/>
      <c r="DU463" s="88"/>
      <c r="DV463" s="88"/>
      <c r="DW463" s="88"/>
      <c r="DX463" s="88"/>
      <c r="DY463" s="88"/>
      <c r="DZ463" s="88"/>
      <c r="EA463" s="88"/>
      <c r="EB463" s="88"/>
      <c r="EC463" s="88"/>
      <c r="ED463" s="88"/>
    </row>
    <row r="464" spans="1:134" ht="13.5" customHeight="1" x14ac:dyDescent="0.25">
      <c r="A464" s="58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9"/>
      <c r="BS464" s="59"/>
      <c r="BT464" s="59"/>
      <c r="BU464" s="59"/>
      <c r="BV464" s="59"/>
      <c r="BW464" s="59"/>
      <c r="BX464" s="59"/>
      <c r="BY464" s="59"/>
      <c r="BZ464" s="59"/>
      <c r="CA464" s="59"/>
      <c r="CB464" s="59"/>
      <c r="CC464" s="59"/>
      <c r="CD464" s="59"/>
      <c r="CE464" s="59"/>
      <c r="CF464" s="59"/>
      <c r="CG464" s="59"/>
      <c r="CH464" s="59"/>
      <c r="CI464" s="59"/>
      <c r="CJ464" s="59"/>
      <c r="CK464" s="59"/>
      <c r="CL464" s="59"/>
      <c r="CM464" s="59"/>
      <c r="CN464" s="59"/>
      <c r="CO464" s="59"/>
      <c r="CP464" s="59"/>
      <c r="CQ464" s="59"/>
      <c r="CR464" s="60"/>
      <c r="CS464" s="50"/>
      <c r="CT464" s="51"/>
      <c r="CU464" s="51"/>
      <c r="CV464" s="51"/>
      <c r="CW464" s="51"/>
      <c r="CX464" s="51"/>
      <c r="CY464" s="51"/>
      <c r="CZ464" s="52"/>
      <c r="DA464" s="94"/>
      <c r="DB464" s="94"/>
      <c r="DC464" s="94"/>
      <c r="DD464" s="94"/>
      <c r="DE464" s="94"/>
      <c r="DF464" s="94"/>
      <c r="DG464" s="94"/>
      <c r="DH464" s="94"/>
      <c r="DI464" s="94"/>
      <c r="DJ464" s="94"/>
      <c r="DK464" s="94"/>
      <c r="DL464" s="94"/>
      <c r="DM464" s="94"/>
      <c r="DN464" s="88"/>
      <c r="DO464" s="88"/>
      <c r="DP464" s="88"/>
      <c r="DQ464" s="88"/>
      <c r="DR464" s="88"/>
      <c r="DS464" s="88"/>
      <c r="DT464" s="88"/>
      <c r="DU464" s="88"/>
      <c r="DV464" s="88"/>
      <c r="DW464" s="88"/>
      <c r="DX464" s="88"/>
      <c r="DY464" s="88"/>
      <c r="DZ464" s="88"/>
      <c r="EA464" s="88"/>
      <c r="EB464" s="88"/>
      <c r="EC464" s="88"/>
      <c r="ED464" s="88"/>
    </row>
    <row r="465" spans="1:134" ht="13.5" customHeight="1" x14ac:dyDescent="0.25">
      <c r="A465" s="58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59"/>
      <c r="CA465" s="59"/>
      <c r="CB465" s="59"/>
      <c r="CC465" s="59"/>
      <c r="CD465" s="59"/>
      <c r="CE465" s="59"/>
      <c r="CF465" s="59"/>
      <c r="CG465" s="59"/>
      <c r="CH465" s="59"/>
      <c r="CI465" s="59"/>
      <c r="CJ465" s="59"/>
      <c r="CK465" s="59"/>
      <c r="CL465" s="59"/>
      <c r="CM465" s="59"/>
      <c r="CN465" s="59"/>
      <c r="CO465" s="59"/>
      <c r="CP465" s="59"/>
      <c r="CQ465" s="59"/>
      <c r="CR465" s="60"/>
      <c r="CS465" s="50"/>
      <c r="CT465" s="51"/>
      <c r="CU465" s="51"/>
      <c r="CV465" s="51"/>
      <c r="CW465" s="51"/>
      <c r="CX465" s="51"/>
      <c r="CY465" s="51"/>
      <c r="CZ465" s="52"/>
      <c r="DA465" s="94"/>
      <c r="DB465" s="94"/>
      <c r="DC465" s="94"/>
      <c r="DD465" s="94"/>
      <c r="DE465" s="94"/>
      <c r="DF465" s="94"/>
      <c r="DG465" s="94"/>
      <c r="DH465" s="94"/>
      <c r="DI465" s="94"/>
      <c r="DJ465" s="94"/>
      <c r="DK465" s="94"/>
      <c r="DL465" s="94"/>
      <c r="DM465" s="94"/>
      <c r="DN465" s="88"/>
      <c r="DO465" s="88"/>
      <c r="DP465" s="88"/>
      <c r="DQ465" s="88"/>
      <c r="DR465" s="88"/>
      <c r="DS465" s="88"/>
      <c r="DT465" s="88"/>
      <c r="DU465" s="88"/>
      <c r="DV465" s="88"/>
      <c r="DW465" s="88"/>
      <c r="DX465" s="88"/>
      <c r="DY465" s="88"/>
      <c r="DZ465" s="88"/>
      <c r="EA465" s="88"/>
      <c r="EB465" s="88"/>
      <c r="EC465" s="88"/>
      <c r="ED465" s="88"/>
    </row>
    <row r="466" spans="1:134" ht="13.5" customHeight="1" x14ac:dyDescent="0.25">
      <c r="A466" s="58" t="s">
        <v>165</v>
      </c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9"/>
      <c r="BS466" s="59"/>
      <c r="BT466" s="59"/>
      <c r="BU466" s="59"/>
      <c r="BV466" s="59"/>
      <c r="BW466" s="59"/>
      <c r="BX466" s="59"/>
      <c r="BY466" s="59"/>
      <c r="BZ466" s="59"/>
      <c r="CA466" s="59"/>
      <c r="CB466" s="59"/>
      <c r="CC466" s="59"/>
      <c r="CD466" s="59"/>
      <c r="CE466" s="59"/>
      <c r="CF466" s="59"/>
      <c r="CG466" s="59"/>
      <c r="CH466" s="59"/>
      <c r="CI466" s="59"/>
      <c r="CJ466" s="59"/>
      <c r="CK466" s="59"/>
      <c r="CL466" s="59"/>
      <c r="CM466" s="59"/>
      <c r="CN466" s="59"/>
      <c r="CO466" s="59"/>
      <c r="CP466" s="59"/>
      <c r="CQ466" s="59"/>
      <c r="CR466" s="60"/>
      <c r="CS466" s="50">
        <v>1460</v>
      </c>
      <c r="CT466" s="51"/>
      <c r="CU466" s="51"/>
      <c r="CV466" s="51"/>
      <c r="CW466" s="51"/>
      <c r="CX466" s="51"/>
      <c r="CY466" s="51"/>
      <c r="CZ466" s="52"/>
      <c r="DA466" s="94" t="s">
        <v>137</v>
      </c>
      <c r="DB466" s="94"/>
      <c r="DC466" s="94"/>
      <c r="DD466" s="94"/>
      <c r="DE466" s="94"/>
      <c r="DF466" s="94"/>
      <c r="DG466" s="94"/>
      <c r="DH466" s="94"/>
      <c r="DI466" s="94"/>
      <c r="DJ466" s="94"/>
      <c r="DK466" s="94"/>
      <c r="DL466" s="94"/>
      <c r="DM466" s="94"/>
      <c r="DN466" s="88">
        <f>SUM(BO91,BO113:BV115,BO134,BO135:BV138,BO144:BV153,BO288:BV291,BO292:BV299,BM178,BM187:BT191,BM208,BM220,BW300:CC303,BW319,BQ343,BQ395:BX398,BQ414:BX422)+BM173+BM176</f>
        <v>0</v>
      </c>
      <c r="DO466" s="88"/>
      <c r="DP466" s="88"/>
      <c r="DQ466" s="88"/>
      <c r="DR466" s="88"/>
      <c r="DS466" s="88"/>
      <c r="DT466" s="88"/>
      <c r="DU466" s="88"/>
      <c r="DV466" s="88"/>
      <c r="DW466" s="88"/>
      <c r="DX466" s="88"/>
      <c r="DY466" s="88"/>
      <c r="DZ466" s="88"/>
      <c r="EA466" s="88"/>
      <c r="EB466" s="88"/>
      <c r="EC466" s="88"/>
      <c r="ED466" s="88"/>
    </row>
    <row r="467" spans="1:134" ht="12.75" customHeight="1" x14ac:dyDescent="0.25">
      <c r="A467" s="58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9"/>
      <c r="BS467" s="59"/>
      <c r="BT467" s="59"/>
      <c r="BU467" s="59"/>
      <c r="BV467" s="59"/>
      <c r="BW467" s="59"/>
      <c r="BX467" s="59"/>
      <c r="BY467" s="59"/>
      <c r="BZ467" s="59"/>
      <c r="CA467" s="59"/>
      <c r="CB467" s="59"/>
      <c r="CC467" s="59"/>
      <c r="CD467" s="59"/>
      <c r="CE467" s="59"/>
      <c r="CF467" s="59"/>
      <c r="CG467" s="59"/>
      <c r="CH467" s="59"/>
      <c r="CI467" s="59"/>
      <c r="CJ467" s="59"/>
      <c r="CK467" s="59"/>
      <c r="CL467" s="59"/>
      <c r="CM467" s="59"/>
      <c r="CN467" s="59"/>
      <c r="CO467" s="59"/>
      <c r="CP467" s="59"/>
      <c r="CQ467" s="59"/>
      <c r="CR467" s="60"/>
      <c r="CS467" s="50"/>
      <c r="CT467" s="51"/>
      <c r="CU467" s="51"/>
      <c r="CV467" s="51"/>
      <c r="CW467" s="51"/>
      <c r="CX467" s="51"/>
      <c r="CY467" s="51"/>
      <c r="CZ467" s="52"/>
      <c r="DA467" s="94"/>
      <c r="DB467" s="94"/>
      <c r="DC467" s="94"/>
      <c r="DD467" s="94"/>
      <c r="DE467" s="94"/>
      <c r="DF467" s="94"/>
      <c r="DG467" s="94"/>
      <c r="DH467" s="94"/>
      <c r="DI467" s="94"/>
      <c r="DJ467" s="94"/>
      <c r="DK467" s="94"/>
      <c r="DL467" s="94"/>
      <c r="DM467" s="94"/>
      <c r="DN467" s="88"/>
      <c r="DO467" s="88"/>
      <c r="DP467" s="88"/>
      <c r="DQ467" s="88"/>
      <c r="DR467" s="88"/>
      <c r="DS467" s="88"/>
      <c r="DT467" s="88"/>
      <c r="DU467" s="88"/>
      <c r="DV467" s="88"/>
      <c r="DW467" s="88"/>
      <c r="DX467" s="88"/>
      <c r="DY467" s="88"/>
      <c r="DZ467" s="88"/>
      <c r="EA467" s="88"/>
      <c r="EB467" s="88"/>
      <c r="EC467" s="88"/>
      <c r="ED467" s="88"/>
    </row>
    <row r="468" spans="1:134" x14ac:dyDescent="0.25">
      <c r="A468" s="58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9"/>
      <c r="BS468" s="59"/>
      <c r="BT468" s="59"/>
      <c r="BU468" s="59"/>
      <c r="BV468" s="59"/>
      <c r="BW468" s="59"/>
      <c r="BX468" s="59"/>
      <c r="BY468" s="59"/>
      <c r="BZ468" s="59"/>
      <c r="CA468" s="59"/>
      <c r="CB468" s="59"/>
      <c r="CC468" s="59"/>
      <c r="CD468" s="59"/>
      <c r="CE468" s="59"/>
      <c r="CF468" s="59"/>
      <c r="CG468" s="59"/>
      <c r="CH468" s="59"/>
      <c r="CI468" s="59"/>
      <c r="CJ468" s="59"/>
      <c r="CK468" s="59"/>
      <c r="CL468" s="59"/>
      <c r="CM468" s="59"/>
      <c r="CN468" s="59"/>
      <c r="CO468" s="59"/>
      <c r="CP468" s="59"/>
      <c r="CQ468" s="59"/>
      <c r="CR468" s="60"/>
      <c r="CS468" s="50"/>
      <c r="CT468" s="51"/>
      <c r="CU468" s="51"/>
      <c r="CV468" s="51"/>
      <c r="CW468" s="51"/>
      <c r="CX468" s="51"/>
      <c r="CY468" s="51"/>
      <c r="CZ468" s="52"/>
      <c r="DA468" s="94"/>
      <c r="DB468" s="94"/>
      <c r="DC468" s="94"/>
      <c r="DD468" s="94"/>
      <c r="DE468" s="94"/>
      <c r="DF468" s="94"/>
      <c r="DG468" s="94"/>
      <c r="DH468" s="94"/>
      <c r="DI468" s="94"/>
      <c r="DJ468" s="94"/>
      <c r="DK468" s="94"/>
      <c r="DL468" s="94"/>
      <c r="DM468" s="94"/>
      <c r="DN468" s="88"/>
      <c r="DO468" s="88"/>
      <c r="DP468" s="88"/>
      <c r="DQ468" s="88"/>
      <c r="DR468" s="88"/>
      <c r="DS468" s="88"/>
      <c r="DT468" s="88"/>
      <c r="DU468" s="88"/>
      <c r="DV468" s="88"/>
      <c r="DW468" s="88"/>
      <c r="DX468" s="88"/>
      <c r="DY468" s="88"/>
      <c r="DZ468" s="88"/>
      <c r="EA468" s="88"/>
      <c r="EB468" s="88"/>
      <c r="EC468" s="88"/>
      <c r="ED468" s="88"/>
    </row>
    <row r="469" spans="1:134" x14ac:dyDescent="0.25">
      <c r="A469" s="58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9"/>
      <c r="BS469" s="59"/>
      <c r="BT469" s="59"/>
      <c r="BU469" s="59"/>
      <c r="BV469" s="59"/>
      <c r="BW469" s="59"/>
      <c r="BX469" s="59"/>
      <c r="BY469" s="59"/>
      <c r="BZ469" s="59"/>
      <c r="CA469" s="59"/>
      <c r="CB469" s="59"/>
      <c r="CC469" s="59"/>
      <c r="CD469" s="59"/>
      <c r="CE469" s="59"/>
      <c r="CF469" s="59"/>
      <c r="CG469" s="59"/>
      <c r="CH469" s="59"/>
      <c r="CI469" s="59"/>
      <c r="CJ469" s="59"/>
      <c r="CK469" s="59"/>
      <c r="CL469" s="59"/>
      <c r="CM469" s="59"/>
      <c r="CN469" s="59"/>
      <c r="CO469" s="59"/>
      <c r="CP469" s="59"/>
      <c r="CQ469" s="59"/>
      <c r="CR469" s="60"/>
      <c r="CS469" s="50"/>
      <c r="CT469" s="51"/>
      <c r="CU469" s="51"/>
      <c r="CV469" s="51"/>
      <c r="CW469" s="51"/>
      <c r="CX469" s="51"/>
      <c r="CY469" s="51"/>
      <c r="CZ469" s="52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88"/>
      <c r="DO469" s="88"/>
      <c r="DP469" s="88"/>
      <c r="DQ469" s="88"/>
      <c r="DR469" s="88"/>
      <c r="DS469" s="88"/>
      <c r="DT469" s="88"/>
      <c r="DU469" s="88"/>
      <c r="DV469" s="88"/>
      <c r="DW469" s="88"/>
      <c r="DX469" s="88"/>
      <c r="DY469" s="88"/>
      <c r="DZ469" s="88"/>
      <c r="EA469" s="88"/>
      <c r="EB469" s="88"/>
      <c r="EC469" s="88"/>
      <c r="ED469" s="88"/>
    </row>
    <row r="470" spans="1:134" ht="12.75" customHeight="1" x14ac:dyDescent="0.25">
      <c r="A470" s="58" t="s">
        <v>166</v>
      </c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9"/>
      <c r="BS470" s="59"/>
      <c r="BT470" s="59"/>
      <c r="BU470" s="59"/>
      <c r="BV470" s="59"/>
      <c r="BW470" s="59"/>
      <c r="BX470" s="59"/>
      <c r="BY470" s="59"/>
      <c r="BZ470" s="59"/>
      <c r="CA470" s="59"/>
      <c r="CB470" s="59"/>
      <c r="CC470" s="59"/>
      <c r="CD470" s="59"/>
      <c r="CE470" s="59"/>
      <c r="CF470" s="59"/>
      <c r="CG470" s="59"/>
      <c r="CH470" s="59"/>
      <c r="CI470" s="59"/>
      <c r="CJ470" s="59"/>
      <c r="CK470" s="59"/>
      <c r="CL470" s="59"/>
      <c r="CM470" s="59"/>
      <c r="CN470" s="59"/>
      <c r="CO470" s="59"/>
      <c r="CP470" s="59"/>
      <c r="CQ470" s="59"/>
      <c r="CR470" s="60"/>
      <c r="CS470" s="50">
        <v>1470</v>
      </c>
      <c r="CT470" s="51"/>
      <c r="CU470" s="51"/>
      <c r="CV470" s="51"/>
      <c r="CW470" s="51"/>
      <c r="CX470" s="51"/>
      <c r="CY470" s="51"/>
      <c r="CZ470" s="52"/>
      <c r="DA470" s="94" t="s">
        <v>137</v>
      </c>
      <c r="DB470" s="94"/>
      <c r="DC470" s="94"/>
      <c r="DD470" s="94"/>
      <c r="DE470" s="94"/>
      <c r="DF470" s="94"/>
      <c r="DG470" s="94"/>
      <c r="DH470" s="94"/>
      <c r="DI470" s="94"/>
      <c r="DJ470" s="94"/>
      <c r="DK470" s="94"/>
      <c r="DL470" s="94"/>
      <c r="DM470" s="94"/>
      <c r="DN470" s="88">
        <f>SUM(CW91,CW113:DD115,CW134,CW135:DD138,CW144:DD153,CW288:DD291,CW292:DD299,DE300:DK303,DE319,CX343,CX395:DE398,CX414:DE422,CV173:DC180,CV187:DC191,CV208,CV220)</f>
        <v>0</v>
      </c>
      <c r="DO470" s="88"/>
      <c r="DP470" s="88"/>
      <c r="DQ470" s="88"/>
      <c r="DR470" s="88"/>
      <c r="DS470" s="88"/>
      <c r="DT470" s="88"/>
      <c r="DU470" s="88"/>
      <c r="DV470" s="88"/>
      <c r="DW470" s="88"/>
      <c r="DX470" s="88"/>
      <c r="DY470" s="88"/>
      <c r="DZ470" s="88"/>
      <c r="EA470" s="88"/>
      <c r="EB470" s="88"/>
      <c r="EC470" s="88"/>
      <c r="ED470" s="88"/>
    </row>
    <row r="471" spans="1:134" x14ac:dyDescent="0.25">
      <c r="A471" s="58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9"/>
      <c r="BS471" s="59"/>
      <c r="BT471" s="59"/>
      <c r="BU471" s="59"/>
      <c r="BV471" s="59"/>
      <c r="BW471" s="59"/>
      <c r="BX471" s="59"/>
      <c r="BY471" s="59"/>
      <c r="BZ471" s="59"/>
      <c r="CA471" s="59"/>
      <c r="CB471" s="59"/>
      <c r="CC471" s="59"/>
      <c r="CD471" s="59"/>
      <c r="CE471" s="59"/>
      <c r="CF471" s="59"/>
      <c r="CG471" s="59"/>
      <c r="CH471" s="59"/>
      <c r="CI471" s="59"/>
      <c r="CJ471" s="59"/>
      <c r="CK471" s="59"/>
      <c r="CL471" s="59"/>
      <c r="CM471" s="59"/>
      <c r="CN471" s="59"/>
      <c r="CO471" s="59"/>
      <c r="CP471" s="59"/>
      <c r="CQ471" s="59"/>
      <c r="CR471" s="60"/>
      <c r="CS471" s="50"/>
      <c r="CT471" s="51"/>
      <c r="CU471" s="51"/>
      <c r="CV471" s="51"/>
      <c r="CW471" s="51"/>
      <c r="CX471" s="51"/>
      <c r="CY471" s="51"/>
      <c r="CZ471" s="52"/>
      <c r="DA471" s="94"/>
      <c r="DB471" s="94"/>
      <c r="DC471" s="94"/>
      <c r="DD471" s="94"/>
      <c r="DE471" s="94"/>
      <c r="DF471" s="94"/>
      <c r="DG471" s="94"/>
      <c r="DH471" s="94"/>
      <c r="DI471" s="94"/>
      <c r="DJ471" s="94"/>
      <c r="DK471" s="94"/>
      <c r="DL471" s="94"/>
      <c r="DM471" s="94"/>
      <c r="DN471" s="88"/>
      <c r="DO471" s="88"/>
      <c r="DP471" s="88"/>
      <c r="DQ471" s="88"/>
      <c r="DR471" s="88"/>
      <c r="DS471" s="88"/>
      <c r="DT471" s="88"/>
      <c r="DU471" s="88"/>
      <c r="DV471" s="88"/>
      <c r="DW471" s="88"/>
      <c r="DX471" s="88"/>
      <c r="DY471" s="88"/>
      <c r="DZ471" s="88"/>
      <c r="EA471" s="88"/>
      <c r="EB471" s="88"/>
      <c r="EC471" s="88"/>
      <c r="ED471" s="88"/>
    </row>
    <row r="472" spans="1:134" ht="12.75" customHeight="1" x14ac:dyDescent="0.25">
      <c r="A472" s="58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9"/>
      <c r="BS472" s="59"/>
      <c r="BT472" s="59"/>
      <c r="BU472" s="59"/>
      <c r="BV472" s="59"/>
      <c r="BW472" s="59"/>
      <c r="BX472" s="59"/>
      <c r="BY472" s="59"/>
      <c r="BZ472" s="59"/>
      <c r="CA472" s="59"/>
      <c r="CB472" s="59"/>
      <c r="CC472" s="59"/>
      <c r="CD472" s="59"/>
      <c r="CE472" s="59"/>
      <c r="CF472" s="59"/>
      <c r="CG472" s="59"/>
      <c r="CH472" s="59"/>
      <c r="CI472" s="59"/>
      <c r="CJ472" s="59"/>
      <c r="CK472" s="59"/>
      <c r="CL472" s="59"/>
      <c r="CM472" s="59"/>
      <c r="CN472" s="59"/>
      <c r="CO472" s="59"/>
      <c r="CP472" s="59"/>
      <c r="CQ472" s="59"/>
      <c r="CR472" s="60"/>
      <c r="CS472" s="50"/>
      <c r="CT472" s="51"/>
      <c r="CU472" s="51"/>
      <c r="CV472" s="51"/>
      <c r="CW472" s="51"/>
      <c r="CX472" s="51"/>
      <c r="CY472" s="51"/>
      <c r="CZ472" s="52"/>
      <c r="DA472" s="94"/>
      <c r="DB472" s="94"/>
      <c r="DC472" s="94"/>
      <c r="DD472" s="94"/>
      <c r="DE472" s="94"/>
      <c r="DF472" s="94"/>
      <c r="DG472" s="94"/>
      <c r="DH472" s="94"/>
      <c r="DI472" s="94"/>
      <c r="DJ472" s="94"/>
      <c r="DK472" s="94"/>
      <c r="DL472" s="94"/>
      <c r="DM472" s="94"/>
      <c r="DN472" s="88"/>
      <c r="DO472" s="88"/>
      <c r="DP472" s="88"/>
      <c r="DQ472" s="88"/>
      <c r="DR472" s="88"/>
      <c r="DS472" s="88"/>
      <c r="DT472" s="88"/>
      <c r="DU472" s="88"/>
      <c r="DV472" s="88"/>
      <c r="DW472" s="88"/>
      <c r="DX472" s="88"/>
      <c r="DY472" s="88"/>
      <c r="DZ472" s="88"/>
      <c r="EA472" s="88"/>
      <c r="EB472" s="88"/>
      <c r="EC472" s="88"/>
      <c r="ED472" s="88"/>
    </row>
    <row r="473" spans="1:134" ht="13.5" customHeight="1" x14ac:dyDescent="0.2">
      <c r="A473" s="58" t="s">
        <v>167</v>
      </c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9"/>
      <c r="BS473" s="59"/>
      <c r="BT473" s="59"/>
      <c r="BU473" s="59"/>
      <c r="BV473" s="59"/>
      <c r="BW473" s="59"/>
      <c r="BX473" s="59"/>
      <c r="BY473" s="59"/>
      <c r="BZ473" s="59"/>
      <c r="CA473" s="59"/>
      <c r="CB473" s="59"/>
      <c r="CC473" s="59"/>
      <c r="CD473" s="59"/>
      <c r="CE473" s="59"/>
      <c r="CF473" s="59"/>
      <c r="CG473" s="59"/>
      <c r="CH473" s="59"/>
      <c r="CI473" s="59"/>
      <c r="CJ473" s="59"/>
      <c r="CK473" s="59"/>
      <c r="CL473" s="59"/>
      <c r="CM473" s="59"/>
      <c r="CN473" s="59"/>
      <c r="CO473" s="59"/>
      <c r="CP473" s="59"/>
      <c r="CQ473" s="59"/>
      <c r="CR473" s="60"/>
      <c r="CS473" s="99">
        <v>1440</v>
      </c>
      <c r="CT473" s="82"/>
      <c r="CU473" s="82"/>
      <c r="CV473" s="82"/>
      <c r="CW473" s="82"/>
      <c r="CX473" s="82"/>
      <c r="CY473" s="82"/>
      <c r="CZ473" s="100"/>
      <c r="DA473" s="47" t="s">
        <v>137</v>
      </c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95"/>
      <c r="DO473" s="95"/>
      <c r="DP473" s="95"/>
      <c r="DQ473" s="95"/>
      <c r="DR473" s="95"/>
      <c r="DS473" s="95"/>
      <c r="DT473" s="95"/>
      <c r="DU473" s="95"/>
      <c r="DV473" s="95"/>
      <c r="DW473" s="95"/>
      <c r="DX473" s="95"/>
      <c r="DY473" s="95"/>
      <c r="DZ473" s="95"/>
      <c r="EA473" s="95"/>
      <c r="EB473" s="95"/>
      <c r="EC473" s="95"/>
      <c r="ED473" s="95"/>
    </row>
    <row r="474" spans="1:134" ht="13.5" customHeight="1" x14ac:dyDescent="0.2">
      <c r="A474" s="61" t="s">
        <v>168</v>
      </c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63"/>
      <c r="CS474" s="92">
        <v>1450</v>
      </c>
      <c r="CT474" s="65"/>
      <c r="CU474" s="65"/>
      <c r="CV474" s="65"/>
      <c r="CW474" s="65"/>
      <c r="CX474" s="65"/>
      <c r="CY474" s="65"/>
      <c r="CZ474" s="93"/>
      <c r="DA474" s="47" t="s">
        <v>138</v>
      </c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96"/>
      <c r="DO474" s="96"/>
      <c r="DP474" s="96"/>
      <c r="DQ474" s="96"/>
      <c r="DR474" s="96"/>
      <c r="DS474" s="96"/>
      <c r="DT474" s="96"/>
      <c r="DU474" s="96"/>
      <c r="DV474" s="96"/>
      <c r="DW474" s="96"/>
      <c r="DX474" s="96"/>
      <c r="DY474" s="96"/>
      <c r="DZ474" s="96"/>
      <c r="EA474" s="96"/>
      <c r="EB474" s="96"/>
      <c r="EC474" s="96"/>
      <c r="ED474" s="96"/>
    </row>
    <row r="476" spans="1:134" x14ac:dyDescent="0.25">
      <c r="A476" s="56" t="s">
        <v>185</v>
      </c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  <c r="CQ476" s="56"/>
      <c r="CR476" s="56"/>
      <c r="CS476" s="56"/>
      <c r="CT476" s="56"/>
      <c r="CU476" s="56"/>
      <c r="CV476" s="56"/>
      <c r="CW476" s="56"/>
      <c r="CX476" s="56"/>
      <c r="CY476" s="56"/>
      <c r="CZ476" s="56"/>
      <c r="DA476" s="56"/>
      <c r="DB476" s="56"/>
      <c r="DC476" s="56"/>
      <c r="DD476" s="56"/>
      <c r="DE476" s="56"/>
      <c r="DF476" s="56"/>
      <c r="DG476" s="56"/>
      <c r="DH476" s="56"/>
      <c r="DI476" s="56"/>
      <c r="DJ476" s="56"/>
      <c r="DK476" s="56"/>
      <c r="DL476" s="56"/>
      <c r="DM476" s="56"/>
      <c r="DN476" s="56"/>
      <c r="DO476" s="56"/>
      <c r="DP476" s="56"/>
      <c r="DQ476" s="56"/>
      <c r="DR476" s="56"/>
      <c r="DS476" s="56"/>
      <c r="DT476" s="56"/>
      <c r="DU476" s="56"/>
      <c r="DV476" s="56"/>
      <c r="DW476" s="56"/>
      <c r="DX476" s="56"/>
      <c r="DY476" s="56"/>
      <c r="DZ476" s="56"/>
      <c r="EA476" s="56"/>
      <c r="EB476" s="56"/>
      <c r="EC476" s="56"/>
      <c r="ED476" s="56"/>
    </row>
    <row r="477" spans="1:134" x14ac:dyDescent="0.2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  <c r="CQ477" s="56"/>
      <c r="CR477" s="56"/>
      <c r="CS477" s="56"/>
      <c r="CT477" s="56"/>
      <c r="CU477" s="56"/>
      <c r="CV477" s="56"/>
      <c r="CW477" s="56"/>
      <c r="CX477" s="56"/>
      <c r="CY477" s="56"/>
      <c r="CZ477" s="56"/>
      <c r="DA477" s="56"/>
      <c r="DB477" s="56"/>
      <c r="DC477" s="56"/>
      <c r="DD477" s="56"/>
      <c r="DE477" s="56"/>
      <c r="DF477" s="56"/>
      <c r="DG477" s="56"/>
      <c r="DH477" s="56"/>
      <c r="DI477" s="56"/>
      <c r="DJ477" s="56"/>
      <c r="DK477" s="56"/>
      <c r="DL477" s="56"/>
      <c r="DM477" s="56"/>
      <c r="DN477" s="56"/>
      <c r="DO477" s="56"/>
      <c r="DP477" s="56"/>
      <c r="DQ477" s="56"/>
      <c r="DR477" s="56"/>
      <c r="DS477" s="56"/>
      <c r="DT477" s="56"/>
      <c r="DU477" s="56"/>
      <c r="DV477" s="56"/>
      <c r="DW477" s="56"/>
      <c r="DX477" s="56"/>
      <c r="DY477" s="56"/>
      <c r="DZ477" s="56"/>
      <c r="EA477" s="56"/>
      <c r="EB477" s="56"/>
      <c r="EC477" s="56"/>
      <c r="ED477" s="56"/>
    </row>
    <row r="478" spans="1:134" x14ac:dyDescent="0.25">
      <c r="A478" s="8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8"/>
      <c r="W478" s="20"/>
      <c r="X478" s="20"/>
      <c r="Y478" s="20"/>
      <c r="Z478" s="20"/>
      <c r="AA478" s="8"/>
      <c r="AB478" s="8"/>
      <c r="AC478" s="20"/>
      <c r="AD478" s="20"/>
      <c r="AE478" s="20"/>
      <c r="AF478" s="20"/>
      <c r="AG478" s="8"/>
      <c r="AH478" s="20"/>
      <c r="AI478" s="20"/>
      <c r="AJ478" s="20"/>
      <c r="AK478" s="20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</row>
    <row r="479" spans="1:134" ht="12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8"/>
      <c r="AZ479" s="8"/>
      <c r="BA479" s="8"/>
      <c r="BB479" s="8"/>
      <c r="BC479" s="8"/>
      <c r="DH479" s="57" t="s">
        <v>186</v>
      </c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</row>
    <row r="480" spans="1:134" ht="1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8"/>
      <c r="AZ480" s="8"/>
      <c r="BA480" s="8"/>
      <c r="BB480" s="8"/>
      <c r="BC480" s="8"/>
    </row>
    <row r="481" spans="1:134" ht="13.5" customHeight="1" x14ac:dyDescent="0.25">
      <c r="A481" s="47" t="s">
        <v>207</v>
      </c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 t="s">
        <v>22</v>
      </c>
      <c r="AZ481" s="47"/>
      <c r="BA481" s="47"/>
      <c r="BB481" s="47"/>
      <c r="BC481" s="47"/>
      <c r="BD481" s="47"/>
      <c r="BE481" s="47"/>
      <c r="BF481" s="47"/>
      <c r="BG481" s="47"/>
      <c r="BH481" s="47" t="s">
        <v>191</v>
      </c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 t="s">
        <v>190</v>
      </c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 t="s">
        <v>189</v>
      </c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</row>
    <row r="482" spans="1:134" ht="13.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 t="s">
        <v>188</v>
      </c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 t="s">
        <v>187</v>
      </c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</row>
    <row r="483" spans="1:134" ht="13.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</row>
    <row r="484" spans="1:134" ht="13.5" customHeight="1" x14ac:dyDescent="0.25">
      <c r="A484" s="80" t="s">
        <v>24</v>
      </c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 t="s">
        <v>25</v>
      </c>
      <c r="AZ484" s="80"/>
      <c r="BA484" s="80"/>
      <c r="BB484" s="80"/>
      <c r="BC484" s="80"/>
      <c r="BD484" s="80"/>
      <c r="BE484" s="80"/>
      <c r="BF484" s="80"/>
      <c r="BG484" s="80"/>
      <c r="BH484" s="47">
        <v>1</v>
      </c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>
        <v>2</v>
      </c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>
        <v>3</v>
      </c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>
        <v>4</v>
      </c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</row>
    <row r="485" spans="1:134" ht="13.5" customHeight="1" x14ac:dyDescent="0.2">
      <c r="A485" s="66" t="s">
        <v>192</v>
      </c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8"/>
      <c r="AY485" s="53">
        <v>1300</v>
      </c>
      <c r="AZ485" s="54"/>
      <c r="BA485" s="54"/>
      <c r="BB485" s="54"/>
      <c r="BC485" s="54"/>
      <c r="BD485" s="54"/>
      <c r="BE485" s="54"/>
      <c r="BF485" s="54"/>
      <c r="BG485" s="55"/>
      <c r="BH485" s="46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</row>
    <row r="486" spans="1:134" ht="13.5" customHeight="1" x14ac:dyDescent="0.2">
      <c r="A486" s="58" t="s">
        <v>46</v>
      </c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60"/>
      <c r="AY486" s="50">
        <v>1310</v>
      </c>
      <c r="AZ486" s="51"/>
      <c r="BA486" s="51"/>
      <c r="BB486" s="51"/>
      <c r="BC486" s="51"/>
      <c r="BD486" s="51"/>
      <c r="BE486" s="51"/>
      <c r="BF486" s="51"/>
      <c r="BG486" s="52"/>
      <c r="BH486" s="46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 t="s">
        <v>47</v>
      </c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</row>
    <row r="487" spans="1:134" ht="13.5" customHeight="1" x14ac:dyDescent="0.2">
      <c r="A487" s="58" t="s">
        <v>193</v>
      </c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60"/>
      <c r="AY487" s="50">
        <v>1320</v>
      </c>
      <c r="AZ487" s="51"/>
      <c r="BA487" s="51"/>
      <c r="BB487" s="51"/>
      <c r="BC487" s="51"/>
      <c r="BD487" s="51"/>
      <c r="BE487" s="51"/>
      <c r="BF487" s="51"/>
      <c r="BG487" s="52"/>
      <c r="BH487" s="46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 t="s">
        <v>47</v>
      </c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</row>
    <row r="488" spans="1:134" ht="13.5" customHeight="1" x14ac:dyDescent="0.25">
      <c r="A488" s="58" t="s">
        <v>95</v>
      </c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60"/>
      <c r="AY488" s="50">
        <v>1321</v>
      </c>
      <c r="AZ488" s="51"/>
      <c r="BA488" s="51"/>
      <c r="BB488" s="51"/>
      <c r="BC488" s="51"/>
      <c r="BD488" s="51"/>
      <c r="BE488" s="51"/>
      <c r="BF488" s="51"/>
      <c r="BG488" s="52"/>
      <c r="BH488" s="46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1" t="s">
        <v>47</v>
      </c>
      <c r="DJ488" s="41"/>
      <c r="DK488" s="41"/>
      <c r="DL488" s="41"/>
      <c r="DM488" s="41"/>
      <c r="DN488" s="41"/>
      <c r="DO488" s="41"/>
      <c r="DP488" s="41"/>
      <c r="DQ488" s="41"/>
      <c r="DR488" s="41"/>
      <c r="DS488" s="41"/>
      <c r="DT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</row>
    <row r="489" spans="1:134" ht="13.5" customHeight="1" x14ac:dyDescent="0.25">
      <c r="A489" s="58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60"/>
      <c r="AY489" s="50"/>
      <c r="AZ489" s="51"/>
      <c r="BA489" s="51"/>
      <c r="BB489" s="51"/>
      <c r="BC489" s="51"/>
      <c r="BD489" s="51"/>
      <c r="BE489" s="51"/>
      <c r="BF489" s="51"/>
      <c r="BG489" s="52"/>
      <c r="BH489" s="46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</row>
    <row r="490" spans="1:134" ht="13.5" customHeight="1" x14ac:dyDescent="0.2">
      <c r="A490" s="58" t="s">
        <v>194</v>
      </c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60"/>
      <c r="AY490" s="50">
        <v>1322</v>
      </c>
      <c r="AZ490" s="51"/>
      <c r="BA490" s="51"/>
      <c r="BB490" s="51"/>
      <c r="BC490" s="51"/>
      <c r="BD490" s="51"/>
      <c r="BE490" s="51"/>
      <c r="BF490" s="51"/>
      <c r="BG490" s="52"/>
      <c r="BH490" s="46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 t="s">
        <v>47</v>
      </c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</row>
    <row r="491" spans="1:134" ht="13.5" customHeight="1" x14ac:dyDescent="0.2">
      <c r="A491" s="58" t="s">
        <v>103</v>
      </c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60"/>
      <c r="AY491" s="50">
        <v>1323</v>
      </c>
      <c r="AZ491" s="51"/>
      <c r="BA491" s="51"/>
      <c r="BB491" s="51"/>
      <c r="BC491" s="51"/>
      <c r="BD491" s="51"/>
      <c r="BE491" s="51"/>
      <c r="BF491" s="51"/>
      <c r="BG491" s="52"/>
      <c r="BH491" s="46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 t="s">
        <v>47</v>
      </c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</row>
    <row r="492" spans="1:134" ht="13.5" customHeight="1" x14ac:dyDescent="0.2">
      <c r="A492" s="58" t="s">
        <v>195</v>
      </c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60"/>
      <c r="AY492" s="50">
        <v>1330</v>
      </c>
      <c r="AZ492" s="51"/>
      <c r="BA492" s="51"/>
      <c r="BB492" s="51"/>
      <c r="BC492" s="51"/>
      <c r="BD492" s="51"/>
      <c r="BE492" s="51"/>
      <c r="BF492" s="51"/>
      <c r="BG492" s="52"/>
      <c r="BH492" s="46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</row>
    <row r="493" spans="1:134" ht="13.5" customHeight="1" x14ac:dyDescent="0.2">
      <c r="A493" s="58" t="s">
        <v>196</v>
      </c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60"/>
      <c r="AY493" s="50">
        <v>1331</v>
      </c>
      <c r="AZ493" s="51"/>
      <c r="BA493" s="51"/>
      <c r="BB493" s="51"/>
      <c r="BC493" s="51"/>
      <c r="BD493" s="51"/>
      <c r="BE493" s="51"/>
      <c r="BF493" s="51"/>
      <c r="BG493" s="52"/>
      <c r="BH493" s="46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</row>
    <row r="494" spans="1:134" ht="13.5" customHeight="1" x14ac:dyDescent="0.2">
      <c r="A494" s="58" t="s">
        <v>197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60"/>
      <c r="AY494" s="50">
        <v>1340</v>
      </c>
      <c r="AZ494" s="51"/>
      <c r="BA494" s="51"/>
      <c r="BB494" s="51"/>
      <c r="BC494" s="51"/>
      <c r="BD494" s="51"/>
      <c r="BE494" s="51"/>
      <c r="BF494" s="51"/>
      <c r="BG494" s="52"/>
      <c r="BH494" s="46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 t="s">
        <v>47</v>
      </c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</row>
    <row r="495" spans="1:134" ht="13.5" customHeight="1" x14ac:dyDescent="0.2">
      <c r="A495" s="58" t="s">
        <v>198</v>
      </c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60"/>
      <c r="AY495" s="50">
        <v>1350</v>
      </c>
      <c r="AZ495" s="51"/>
      <c r="BA495" s="51"/>
      <c r="BB495" s="51"/>
      <c r="BC495" s="51"/>
      <c r="BD495" s="51"/>
      <c r="BE495" s="51"/>
      <c r="BF495" s="51"/>
      <c r="BG495" s="52"/>
      <c r="BH495" s="46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 t="s">
        <v>47</v>
      </c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1" t="s">
        <v>47</v>
      </c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</row>
    <row r="496" spans="1:134" ht="13.5" customHeight="1" x14ac:dyDescent="0.2">
      <c r="A496" s="58" t="s">
        <v>178</v>
      </c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60"/>
      <c r="AY496" s="50">
        <v>1360</v>
      </c>
      <c r="AZ496" s="51"/>
      <c r="BA496" s="51"/>
      <c r="BB496" s="51"/>
      <c r="BC496" s="51"/>
      <c r="BD496" s="51"/>
      <c r="BE496" s="51"/>
      <c r="BF496" s="51"/>
      <c r="BG496" s="52"/>
      <c r="BH496" s="46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 t="s">
        <v>47</v>
      </c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1" t="s">
        <v>47</v>
      </c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</row>
    <row r="497" spans="1:134" ht="13.5" customHeight="1" x14ac:dyDescent="0.2">
      <c r="A497" s="58" t="s">
        <v>199</v>
      </c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60"/>
      <c r="AY497" s="50" t="s">
        <v>201</v>
      </c>
      <c r="AZ497" s="51"/>
      <c r="BA497" s="51"/>
      <c r="BB497" s="51"/>
      <c r="BC497" s="51"/>
      <c r="BD497" s="51"/>
      <c r="BE497" s="51"/>
      <c r="BF497" s="51"/>
      <c r="BG497" s="52"/>
      <c r="BH497" s="46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 t="s">
        <v>47</v>
      </c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</row>
    <row r="498" spans="1:134" ht="13.5" customHeight="1" x14ac:dyDescent="0.2">
      <c r="A498" s="61" t="s">
        <v>200</v>
      </c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3"/>
      <c r="AY498" s="43" t="s">
        <v>202</v>
      </c>
      <c r="AZ498" s="44"/>
      <c r="BA498" s="44"/>
      <c r="BB498" s="44"/>
      <c r="BC498" s="44"/>
      <c r="BD498" s="44"/>
      <c r="BE498" s="44"/>
      <c r="BF498" s="44"/>
      <c r="BG498" s="45"/>
      <c r="BH498" s="46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 t="s">
        <v>47</v>
      </c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</row>
    <row r="499" spans="1:134" ht="13.5" customHeight="1" x14ac:dyDescent="0.2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spans="1:134" ht="13.5" customHeight="1" x14ac:dyDescent="0.25">
      <c r="A500" s="69" t="s">
        <v>203</v>
      </c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  <c r="BW500" s="69"/>
      <c r="BX500" s="69"/>
      <c r="BY500" s="69"/>
      <c r="BZ500" s="69"/>
      <c r="CA500" s="69"/>
      <c r="CB500" s="69"/>
      <c r="CC500" s="69"/>
      <c r="CD500" s="69"/>
      <c r="CE500" s="69"/>
      <c r="CF500" s="69"/>
      <c r="CG500" s="69"/>
      <c r="CH500" s="69"/>
      <c r="CI500" s="69"/>
      <c r="CJ500" s="69"/>
      <c r="CK500" s="69"/>
      <c r="CL500" s="69"/>
      <c r="CM500" s="69"/>
      <c r="CN500" s="69"/>
      <c r="CO500" s="69"/>
      <c r="CP500" s="69"/>
      <c r="CQ500" s="69"/>
      <c r="CR500" s="69"/>
      <c r="CS500" s="69"/>
      <c r="CT500" s="69"/>
      <c r="CU500" s="69"/>
      <c r="CV500" s="69"/>
      <c r="CW500" s="69"/>
      <c r="CX500" s="69"/>
      <c r="CY500" s="69"/>
      <c r="CZ500" s="69"/>
      <c r="DA500" s="69"/>
      <c r="DB500" s="69"/>
      <c r="DC500" s="69"/>
      <c r="DD500" s="69"/>
      <c r="DE500" s="69"/>
      <c r="DF500" s="69"/>
      <c r="DG500" s="69"/>
      <c r="DH500" s="69"/>
      <c r="DI500" s="69"/>
      <c r="DJ500" s="69"/>
      <c r="DK500" s="69"/>
      <c r="DL500" s="69"/>
      <c r="DM500" s="69"/>
      <c r="DN500" s="69"/>
      <c r="DO500" s="69"/>
      <c r="DP500" s="69"/>
      <c r="DQ500" s="69"/>
      <c r="DR500" s="69"/>
      <c r="DS500" s="69"/>
      <c r="DT500" s="69"/>
      <c r="DU500" s="69"/>
      <c r="DV500" s="69"/>
      <c r="DW500" s="69"/>
      <c r="DX500" s="69"/>
      <c r="DY500" s="69"/>
      <c r="DZ500" s="69"/>
      <c r="EA500" s="69"/>
      <c r="EB500" s="69"/>
      <c r="EC500" s="69"/>
      <c r="ED500" s="69"/>
    </row>
    <row r="502" spans="1:134" ht="12.75" customHeight="1" x14ac:dyDescent="0.25">
      <c r="A502" s="69" t="s">
        <v>157</v>
      </c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</row>
    <row r="503" spans="1:134" ht="13.5" customHeight="1" x14ac:dyDescent="0.25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</row>
    <row r="504" spans="1:134" ht="14.25" customHeight="1" x14ac:dyDescent="0.25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90"/>
      <c r="BB504" s="90"/>
      <c r="BC504" s="90"/>
      <c r="BD504" s="90"/>
      <c r="BE504" s="90"/>
      <c r="BF504" s="90"/>
      <c r="BG504" s="90"/>
      <c r="BH504" s="90"/>
      <c r="BI504" s="90"/>
      <c r="BJ504" s="90"/>
      <c r="BK504" s="90"/>
      <c r="BL504" s="90"/>
      <c r="BM504" s="90"/>
      <c r="BN504" s="90"/>
      <c r="BO504" s="90"/>
      <c r="BP504" s="90"/>
      <c r="BQ504" s="90"/>
      <c r="BR504" s="90"/>
      <c r="BS504" s="90"/>
      <c r="BT504" s="90"/>
      <c r="BU504" s="90"/>
      <c r="CD504" s="65"/>
      <c r="CE504" s="65"/>
      <c r="CF504" s="65"/>
      <c r="CG504" s="65"/>
      <c r="CH504" s="65"/>
      <c r="CI504" s="65"/>
      <c r="CJ504" s="65"/>
      <c r="CK504" s="65"/>
      <c r="CL504" s="65"/>
      <c r="CM504" s="65"/>
      <c r="CN504" s="65"/>
      <c r="CO504" s="65"/>
      <c r="CP504" s="65"/>
      <c r="CQ504" s="65"/>
      <c r="CR504" s="65"/>
      <c r="CS504" s="65"/>
      <c r="CT504" s="65"/>
      <c r="DB504" s="90"/>
      <c r="DC504" s="90"/>
      <c r="DD504" s="90"/>
      <c r="DE504" s="90"/>
      <c r="DF504" s="90"/>
      <c r="DG504" s="90"/>
      <c r="DH504" s="90"/>
      <c r="DI504" s="90"/>
      <c r="DJ504" s="90"/>
      <c r="DK504" s="90"/>
      <c r="DL504" s="90"/>
      <c r="DM504" s="90"/>
      <c r="DN504" s="90"/>
      <c r="DO504" s="90"/>
      <c r="DP504" s="90"/>
      <c r="DQ504" s="90"/>
      <c r="DR504" s="90"/>
      <c r="DS504" s="90"/>
      <c r="DT504" s="90"/>
      <c r="DU504" s="90"/>
      <c r="DV504" s="90"/>
      <c r="DW504" s="90"/>
      <c r="DX504" s="90"/>
      <c r="DY504" s="90"/>
      <c r="DZ504" s="90"/>
      <c r="EA504" s="90"/>
      <c r="EB504" s="90"/>
      <c r="EC504" s="90"/>
      <c r="ED504" s="90"/>
    </row>
    <row r="505" spans="1:134" ht="13.5" customHeight="1" x14ac:dyDescent="0.25">
      <c r="BA505" s="82" t="s">
        <v>139</v>
      </c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CD505" s="82" t="s">
        <v>140</v>
      </c>
      <c r="CE505" s="82"/>
      <c r="CF505" s="82"/>
      <c r="CG505" s="82"/>
      <c r="CH505" s="82"/>
      <c r="CI505" s="82"/>
      <c r="CJ505" s="82"/>
      <c r="CK505" s="82"/>
      <c r="CL505" s="82"/>
      <c r="CM505" s="82"/>
      <c r="CN505" s="82"/>
      <c r="CO505" s="82"/>
      <c r="CP505" s="82"/>
      <c r="CQ505" s="82"/>
      <c r="CR505" s="82"/>
      <c r="CS505" s="82"/>
      <c r="CT505" s="82"/>
      <c r="DB505" s="83" t="s">
        <v>141</v>
      </c>
      <c r="DC505" s="83"/>
      <c r="DD505" s="83"/>
      <c r="DE505" s="83"/>
      <c r="DF505" s="83"/>
      <c r="DG505" s="83"/>
      <c r="DH505" s="83"/>
      <c r="DI505" s="83"/>
      <c r="DJ505" s="83"/>
      <c r="DK505" s="83"/>
      <c r="DL505" s="83"/>
      <c r="DM505" s="83"/>
      <c r="DN505" s="83"/>
      <c r="DO505" s="83"/>
      <c r="DP505" s="83"/>
      <c r="DQ505" s="83"/>
      <c r="DR505" s="83"/>
      <c r="DS505" s="83"/>
      <c r="DT505" s="83"/>
      <c r="DU505" s="83"/>
      <c r="DV505" s="83"/>
      <c r="DW505" s="83"/>
      <c r="DX505" s="83"/>
      <c r="DY505" s="83"/>
      <c r="DZ505" s="83"/>
      <c r="EA505" s="83"/>
      <c r="EB505" s="83"/>
      <c r="EC505" s="83"/>
      <c r="ED505" s="83"/>
    </row>
    <row r="506" spans="1:134" s="15" customFormat="1" ht="13.5" customHeight="1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W506" s="34"/>
      <c r="X506" s="34"/>
      <c r="Y506" s="34"/>
      <c r="Z506" s="34"/>
      <c r="AC506" s="34"/>
      <c r="AD506" s="34"/>
      <c r="AE506" s="34"/>
      <c r="AF506" s="34"/>
      <c r="AH506" s="34"/>
      <c r="AI506" s="34"/>
      <c r="AJ506" s="34"/>
      <c r="AK506" s="34"/>
      <c r="AN506" s="14"/>
      <c r="AO506" s="14"/>
      <c r="AP506" s="14"/>
      <c r="AQ506" s="14"/>
      <c r="AR506" s="14"/>
      <c r="AU506" s="14"/>
      <c r="AV506" s="14"/>
      <c r="AW506" s="14"/>
      <c r="AX506" s="14"/>
      <c r="AY506" s="14"/>
      <c r="BA506" s="14"/>
      <c r="BB506" s="14"/>
      <c r="BC506" s="14"/>
      <c r="BD506" s="14"/>
      <c r="BE506" s="14"/>
      <c r="BF506" s="14"/>
      <c r="BG506" s="14"/>
    </row>
    <row r="507" spans="1:134" ht="12.75" customHeight="1" x14ac:dyDescent="0.2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CZ507" s="81">
        <f ca="1">TODAY()</f>
        <v>45086</v>
      </c>
      <c r="DA507" s="81"/>
      <c r="DB507" s="81"/>
      <c r="DC507" s="81"/>
      <c r="DD507" s="81"/>
      <c r="DE507" s="81"/>
      <c r="DF507" s="81"/>
      <c r="DH507" s="85">
        <f ca="1">TODAY()</f>
        <v>45086</v>
      </c>
      <c r="DI507" s="85"/>
      <c r="DJ507" s="85"/>
      <c r="DK507" s="85"/>
      <c r="DL507" s="85"/>
      <c r="DM507" s="85"/>
      <c r="DN507" s="85"/>
      <c r="DO507" s="85"/>
      <c r="DP507" s="85"/>
      <c r="DQ507" s="85"/>
      <c r="DR507" s="85"/>
      <c r="DS507" s="85"/>
      <c r="DU507" s="87" t="s">
        <v>153</v>
      </c>
      <c r="DV507" s="87"/>
      <c r="DW507" s="87"/>
      <c r="DX507" s="86">
        <f ca="1">TODAY()</f>
        <v>45086</v>
      </c>
      <c r="DY507" s="86"/>
      <c r="DZ507" s="86"/>
      <c r="EA507" s="86"/>
      <c r="EB507" s="84" t="s">
        <v>146</v>
      </c>
      <c r="EC507" s="84"/>
      <c r="ED507" s="84"/>
    </row>
    <row r="508" spans="1:134" ht="13.5" customHeight="1" x14ac:dyDescent="0.25">
      <c r="A508" s="82" t="s">
        <v>209</v>
      </c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CZ508" s="84" t="s">
        <v>142</v>
      </c>
      <c r="DA508" s="84"/>
      <c r="DB508" s="84"/>
      <c r="DC508" s="84"/>
      <c r="DD508" s="84"/>
      <c r="DE508" s="84"/>
      <c r="DF508" s="84"/>
      <c r="DG508" s="84"/>
      <c r="DH508" s="84"/>
      <c r="DI508" s="84"/>
      <c r="DJ508" s="84"/>
      <c r="DK508" s="84"/>
      <c r="DL508" s="84"/>
      <c r="DM508" s="84"/>
      <c r="DN508" s="84"/>
      <c r="DO508" s="84"/>
      <c r="DP508" s="84"/>
      <c r="DQ508" s="84"/>
      <c r="DR508" s="84"/>
      <c r="DS508" s="84"/>
      <c r="DT508" s="84"/>
      <c r="DU508" s="84"/>
      <c r="DV508" s="84"/>
      <c r="DW508" s="84"/>
      <c r="DX508" s="84"/>
      <c r="DY508" s="84"/>
      <c r="DZ508" s="84"/>
      <c r="EA508" s="84"/>
      <c r="EB508" s="84"/>
      <c r="EC508" s="84"/>
      <c r="ED508" s="84"/>
    </row>
    <row r="509" spans="1:134" ht="12.75" customHeight="1" x14ac:dyDescent="0.25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CZ509" s="84"/>
      <c r="DA509" s="84"/>
      <c r="DB509" s="84"/>
      <c r="DC509" s="84"/>
      <c r="DD509" s="84"/>
      <c r="DE509" s="84"/>
      <c r="DF509" s="84"/>
      <c r="DG509" s="84"/>
      <c r="DH509" s="84"/>
      <c r="DI509" s="84"/>
      <c r="DJ509" s="84"/>
      <c r="DK509" s="84"/>
      <c r="DL509" s="84"/>
      <c r="DM509" s="84"/>
      <c r="DN509" s="84"/>
      <c r="DO509" s="84"/>
      <c r="DP509" s="84"/>
      <c r="DQ509" s="84"/>
      <c r="DR509" s="84"/>
      <c r="DS509" s="84"/>
      <c r="DT509" s="84"/>
      <c r="DU509" s="84"/>
      <c r="DV509" s="84"/>
      <c r="DW509" s="84"/>
      <c r="DX509" s="84"/>
      <c r="DY509" s="84"/>
      <c r="DZ509" s="84"/>
      <c r="EA509" s="84"/>
      <c r="EB509" s="84"/>
      <c r="EC509" s="84"/>
      <c r="ED509" s="84"/>
    </row>
    <row r="510" spans="1:134" ht="29.25" hidden="1" customHeight="1" x14ac:dyDescent="0.25"/>
  </sheetData>
  <mergeCells count="2047">
    <mergeCell ref="BN35:ED35"/>
    <mergeCell ref="CZ400:ED400"/>
    <mergeCell ref="AD377:AK378"/>
    <mergeCell ref="AD379:AK382"/>
    <mergeCell ref="AD383:AK385"/>
    <mergeCell ref="AD386:AK387"/>
    <mergeCell ref="AD388:AK389"/>
    <mergeCell ref="AL377:AR378"/>
    <mergeCell ref="AL379:AR382"/>
    <mergeCell ref="AL383:AR385"/>
    <mergeCell ref="AL386:AR387"/>
    <mergeCell ref="DF355:DM357"/>
    <mergeCell ref="DF358:DM359"/>
    <mergeCell ref="CX358:DE359"/>
    <mergeCell ref="CX355:DE357"/>
    <mergeCell ref="CG360:CO362"/>
    <mergeCell ref="CP360:CW362"/>
    <mergeCell ref="DF360:DM362"/>
    <mergeCell ref="CX353:DE354"/>
    <mergeCell ref="DF363:ED363"/>
    <mergeCell ref="DW353:ED354"/>
    <mergeCell ref="DW355:ED357"/>
    <mergeCell ref="DW358:ED359"/>
    <mergeCell ref="DN358:DV359"/>
    <mergeCell ref="DN355:DV357"/>
    <mergeCell ref="DN353:DV354"/>
    <mergeCell ref="DF353:DM354"/>
    <mergeCell ref="CX360:DE362"/>
    <mergeCell ref="DN346:DV347"/>
    <mergeCell ref="DW346:ED347"/>
    <mergeCell ref="CP348:CW349"/>
    <mergeCell ref="CX348:DE349"/>
    <mergeCell ref="DF348:DM349"/>
    <mergeCell ref="DN348:DV349"/>
    <mergeCell ref="DW348:ED349"/>
    <mergeCell ref="DN350:DV352"/>
    <mergeCell ref="CG358:CO359"/>
    <mergeCell ref="CP346:CW347"/>
    <mergeCell ref="CX346:DE347"/>
    <mergeCell ref="DF346:DM347"/>
    <mergeCell ref="CP350:CW352"/>
    <mergeCell ref="CX350:DE352"/>
    <mergeCell ref="DF350:DM352"/>
    <mergeCell ref="CP358:CW359"/>
    <mergeCell ref="CP353:CW354"/>
    <mergeCell ref="BQ348:BX349"/>
    <mergeCell ref="BQ350:BX352"/>
    <mergeCell ref="BQ353:BX354"/>
    <mergeCell ref="BQ355:BX357"/>
    <mergeCell ref="CG353:CO354"/>
    <mergeCell ref="CG355:CO357"/>
    <mergeCell ref="BY348:CF349"/>
    <mergeCell ref="CG348:CO349"/>
    <mergeCell ref="BY355:CF357"/>
    <mergeCell ref="AZ350:BF352"/>
    <mergeCell ref="AZ353:BF354"/>
    <mergeCell ref="AZ355:BF357"/>
    <mergeCell ref="AZ358:BF359"/>
    <mergeCell ref="BG348:BP349"/>
    <mergeCell ref="BG350:BP352"/>
    <mergeCell ref="BG353:BP354"/>
    <mergeCell ref="BG355:BP357"/>
    <mergeCell ref="BG358:BP359"/>
    <mergeCell ref="DN360:DV362"/>
    <mergeCell ref="DW360:ED362"/>
    <mergeCell ref="AZ360:BF362"/>
    <mergeCell ref="BG360:BP362"/>
    <mergeCell ref="BQ360:BX362"/>
    <mergeCell ref="BY360:CF362"/>
    <mergeCell ref="BQ358:BX359"/>
    <mergeCell ref="BY358:CF359"/>
    <mergeCell ref="AL346:AR347"/>
    <mergeCell ref="AS346:AY347"/>
    <mergeCell ref="AS348:AY349"/>
    <mergeCell ref="AS350:AY352"/>
    <mergeCell ref="AS358:AY359"/>
    <mergeCell ref="BG346:BP347"/>
    <mergeCell ref="BY346:CF347"/>
    <mergeCell ref="AZ348:BF349"/>
    <mergeCell ref="AS360:AY362"/>
    <mergeCell ref="AD360:AK362"/>
    <mergeCell ref="AD358:AK359"/>
    <mergeCell ref="AD355:AK357"/>
    <mergeCell ref="AD353:AK354"/>
    <mergeCell ref="AD350:AK352"/>
    <mergeCell ref="AD348:AK349"/>
    <mergeCell ref="DF413:DM413"/>
    <mergeCell ref="DN413:DV413"/>
    <mergeCell ref="DW413:ED413"/>
    <mergeCell ref="AD343:AK345"/>
    <mergeCell ref="AL343:AR345"/>
    <mergeCell ref="DW343:ED345"/>
    <mergeCell ref="DN343:DV345"/>
    <mergeCell ref="DF343:DM345"/>
    <mergeCell ref="CX343:DE345"/>
    <mergeCell ref="AS343:AY345"/>
    <mergeCell ref="BG413:BP413"/>
    <mergeCell ref="BQ413:BX413"/>
    <mergeCell ref="BY413:CF413"/>
    <mergeCell ref="CG413:CO413"/>
    <mergeCell ref="CP413:CW413"/>
    <mergeCell ref="CP403:CW412"/>
    <mergeCell ref="BQ376:BX376"/>
    <mergeCell ref="BY376:CF376"/>
    <mergeCell ref="CG376:CO376"/>
    <mergeCell ref="CX413:DE413"/>
    <mergeCell ref="A413:V413"/>
    <mergeCell ref="W413:AC413"/>
    <mergeCell ref="AD413:AK413"/>
    <mergeCell ref="AL413:AR413"/>
    <mergeCell ref="AS413:AY413"/>
    <mergeCell ref="AZ413:BF413"/>
    <mergeCell ref="CX403:DE412"/>
    <mergeCell ref="DF403:DM412"/>
    <mergeCell ref="DN403:DV412"/>
    <mergeCell ref="DW403:ED412"/>
    <mergeCell ref="AS406:AY412"/>
    <mergeCell ref="AZ406:BF412"/>
    <mergeCell ref="AL403:AR412"/>
    <mergeCell ref="AS403:BF405"/>
    <mergeCell ref="BG403:BP412"/>
    <mergeCell ref="BQ403:BX412"/>
    <mergeCell ref="BY403:CF412"/>
    <mergeCell ref="CG403:CO412"/>
    <mergeCell ref="DN376:DV376"/>
    <mergeCell ref="DW376:ED376"/>
    <mergeCell ref="A401:V412"/>
    <mergeCell ref="W401:AC412"/>
    <mergeCell ref="AD401:BP402"/>
    <mergeCell ref="BQ401:ED401"/>
    <mergeCell ref="BQ402:CW402"/>
    <mergeCell ref="DW386:ED387"/>
    <mergeCell ref="CX402:ED402"/>
    <mergeCell ref="AD403:AK412"/>
    <mergeCell ref="CP376:CW376"/>
    <mergeCell ref="CX376:DE376"/>
    <mergeCell ref="DF376:DM376"/>
    <mergeCell ref="DN366:DV375"/>
    <mergeCell ref="DW366:ED375"/>
    <mergeCell ref="AS369:AY375"/>
    <mergeCell ref="AZ369:BF375"/>
    <mergeCell ref="BQ366:BX375"/>
    <mergeCell ref="BY366:CF375"/>
    <mergeCell ref="CG366:CO375"/>
    <mergeCell ref="A376:V376"/>
    <mergeCell ref="W376:AC376"/>
    <mergeCell ref="AD376:AK376"/>
    <mergeCell ref="AL376:AR376"/>
    <mergeCell ref="AS376:AY376"/>
    <mergeCell ref="AZ376:BF376"/>
    <mergeCell ref="CP366:CW375"/>
    <mergeCell ref="CX366:DE375"/>
    <mergeCell ref="DF366:DM375"/>
    <mergeCell ref="W420:AC422"/>
    <mergeCell ref="A364:V375"/>
    <mergeCell ref="W364:AC375"/>
    <mergeCell ref="AD364:BP365"/>
    <mergeCell ref="BQ364:ED364"/>
    <mergeCell ref="BQ365:CW365"/>
    <mergeCell ref="CX365:ED365"/>
    <mergeCell ref="AD366:AK375"/>
    <mergeCell ref="AL366:AR375"/>
    <mergeCell ref="DN386:DV387"/>
    <mergeCell ref="W393:AC394"/>
    <mergeCell ref="W395:AC396"/>
    <mergeCell ref="W397:AC398"/>
    <mergeCell ref="AD392:AK392"/>
    <mergeCell ref="AD393:AK394"/>
    <mergeCell ref="AD395:AK396"/>
    <mergeCell ref="AL388:AR389"/>
    <mergeCell ref="W414:AC415"/>
    <mergeCell ref="W416:AC417"/>
    <mergeCell ref="W418:AC419"/>
    <mergeCell ref="W358:AC359"/>
    <mergeCell ref="W360:AC362"/>
    <mergeCell ref="W377:AC378"/>
    <mergeCell ref="W379:AC382"/>
    <mergeCell ref="W383:AC385"/>
    <mergeCell ref="W386:AC387"/>
    <mergeCell ref="W346:AC347"/>
    <mergeCell ref="CP343:CW345"/>
    <mergeCell ref="CG343:CO345"/>
    <mergeCell ref="BY343:CF345"/>
    <mergeCell ref="BQ343:BX345"/>
    <mergeCell ref="BY342:CF342"/>
    <mergeCell ref="CG342:CO342"/>
    <mergeCell ref="AD346:AK347"/>
    <mergeCell ref="AZ346:BF347"/>
    <mergeCell ref="BQ346:BX347"/>
    <mergeCell ref="AZ342:BF342"/>
    <mergeCell ref="BG342:BP342"/>
    <mergeCell ref="BG366:BP375"/>
    <mergeCell ref="BG376:BP376"/>
    <mergeCell ref="AL360:AR362"/>
    <mergeCell ref="AL358:AR359"/>
    <mergeCell ref="BG343:BP345"/>
    <mergeCell ref="AZ343:BF345"/>
    <mergeCell ref="AL350:AR352"/>
    <mergeCell ref="AL348:AR349"/>
    <mergeCell ref="BQ331:CW331"/>
    <mergeCell ref="BQ330:ED330"/>
    <mergeCell ref="BG332:BP341"/>
    <mergeCell ref="AZ335:BF341"/>
    <mergeCell ref="AS332:BF334"/>
    <mergeCell ref="AL332:AR341"/>
    <mergeCell ref="AD330:BP331"/>
    <mergeCell ref="DW332:ED341"/>
    <mergeCell ref="CX331:ED331"/>
    <mergeCell ref="BQ332:BX341"/>
    <mergeCell ref="BY332:CF341"/>
    <mergeCell ref="CG332:CO341"/>
    <mergeCell ref="CP332:CW341"/>
    <mergeCell ref="DW342:ED342"/>
    <mergeCell ref="DN332:DV341"/>
    <mergeCell ref="DF332:DM341"/>
    <mergeCell ref="CP342:CW342"/>
    <mergeCell ref="CX342:DE342"/>
    <mergeCell ref="DF342:DM342"/>
    <mergeCell ref="DN342:DV342"/>
    <mergeCell ref="AL390:AR390"/>
    <mergeCell ref="AL391:AR391"/>
    <mergeCell ref="AL392:AR392"/>
    <mergeCell ref="AD390:AK390"/>
    <mergeCell ref="AD391:AK391"/>
    <mergeCell ref="BQ342:BX342"/>
    <mergeCell ref="AS391:AY391"/>
    <mergeCell ref="AZ391:BF391"/>
    <mergeCell ref="AZ390:BF390"/>
    <mergeCell ref="AZ388:BF389"/>
    <mergeCell ref="AD397:AK398"/>
    <mergeCell ref="AL393:AR394"/>
    <mergeCell ref="AL395:AR396"/>
    <mergeCell ref="AL397:AR398"/>
    <mergeCell ref="AS377:AY378"/>
    <mergeCell ref="AS379:AY382"/>
    <mergeCell ref="AS383:AY385"/>
    <mergeCell ref="AS386:AY387"/>
    <mergeCell ref="AS388:AY389"/>
    <mergeCell ref="AS390:AY390"/>
    <mergeCell ref="DW224:ED227"/>
    <mergeCell ref="AD246:AK250"/>
    <mergeCell ref="AL246:AQ250"/>
    <mergeCell ref="AR246:AX250"/>
    <mergeCell ref="AY246:BD250"/>
    <mergeCell ref="BE246:BL250"/>
    <mergeCell ref="BM246:BT250"/>
    <mergeCell ref="CH224:CM227"/>
    <mergeCell ref="CN224:CU227"/>
    <mergeCell ref="CV224:DC227"/>
    <mergeCell ref="DD224:DI227"/>
    <mergeCell ref="DJ224:DP227"/>
    <mergeCell ref="DQ224:DV227"/>
    <mergeCell ref="DQ220:DV223"/>
    <mergeCell ref="DW220:ED223"/>
    <mergeCell ref="AD224:AK227"/>
    <mergeCell ref="AL224:AQ227"/>
    <mergeCell ref="AR224:AX227"/>
    <mergeCell ref="AY224:BD227"/>
    <mergeCell ref="BE224:BL227"/>
    <mergeCell ref="BM224:BT227"/>
    <mergeCell ref="BU224:BZ227"/>
    <mergeCell ref="CA224:CG227"/>
    <mergeCell ref="BU220:BZ223"/>
    <mergeCell ref="CA220:CG223"/>
    <mergeCell ref="CH220:CM223"/>
    <mergeCell ref="CV220:DC223"/>
    <mergeCell ref="DD220:DI223"/>
    <mergeCell ref="DJ220:DP223"/>
    <mergeCell ref="AD220:AK223"/>
    <mergeCell ref="AL220:AQ223"/>
    <mergeCell ref="AR220:AX223"/>
    <mergeCell ref="AY220:BD223"/>
    <mergeCell ref="BE220:BL223"/>
    <mergeCell ref="BM220:BT223"/>
    <mergeCell ref="CN215:CU219"/>
    <mergeCell ref="CV215:DC219"/>
    <mergeCell ref="DD215:DI219"/>
    <mergeCell ref="DJ215:DP219"/>
    <mergeCell ref="DQ215:DV219"/>
    <mergeCell ref="DW215:ED219"/>
    <mergeCell ref="DW211:ED214"/>
    <mergeCell ref="AD215:AK219"/>
    <mergeCell ref="AL215:AQ219"/>
    <mergeCell ref="AR215:AX219"/>
    <mergeCell ref="AY215:BD219"/>
    <mergeCell ref="BE215:BL219"/>
    <mergeCell ref="BM215:BT219"/>
    <mergeCell ref="BU215:BZ219"/>
    <mergeCell ref="CA215:CG219"/>
    <mergeCell ref="CH215:CM219"/>
    <mergeCell ref="CH211:CM214"/>
    <mergeCell ref="CN211:CU214"/>
    <mergeCell ref="CV211:DC214"/>
    <mergeCell ref="DD211:DI214"/>
    <mergeCell ref="DJ211:DP214"/>
    <mergeCell ref="DQ211:DV214"/>
    <mergeCell ref="CH208:CM210"/>
    <mergeCell ref="CA208:CG210"/>
    <mergeCell ref="BU208:BZ210"/>
    <mergeCell ref="AL208:AQ210"/>
    <mergeCell ref="AD208:AK210"/>
    <mergeCell ref="AD211:AK214"/>
    <mergeCell ref="AL211:AQ214"/>
    <mergeCell ref="AR211:AX214"/>
    <mergeCell ref="AY211:BD214"/>
    <mergeCell ref="CA211:CG214"/>
    <mergeCell ref="DW208:ED210"/>
    <mergeCell ref="DQ208:DV210"/>
    <mergeCell ref="DJ208:DP210"/>
    <mergeCell ref="DD208:DI210"/>
    <mergeCell ref="CV208:DC210"/>
    <mergeCell ref="CN208:CU210"/>
    <mergeCell ref="CV245:DC245"/>
    <mergeCell ref="DD245:DI245"/>
    <mergeCell ref="DJ245:DP245"/>
    <mergeCell ref="DQ245:DV245"/>
    <mergeCell ref="DW245:ED245"/>
    <mergeCell ref="W256:AC262"/>
    <mergeCell ref="BU246:BZ250"/>
    <mergeCell ref="CA246:CG250"/>
    <mergeCell ref="CH246:CM250"/>
    <mergeCell ref="CN246:CU250"/>
    <mergeCell ref="BE245:BL245"/>
    <mergeCell ref="BM245:BT245"/>
    <mergeCell ref="BU245:BZ245"/>
    <mergeCell ref="CA245:CG245"/>
    <mergeCell ref="CH245:CM245"/>
    <mergeCell ref="CN245:CU245"/>
    <mergeCell ref="A100:ED100"/>
    <mergeCell ref="A102:Y111"/>
    <mergeCell ref="Z102:AF111"/>
    <mergeCell ref="AG102:BN103"/>
    <mergeCell ref="BO102:ED102"/>
    <mergeCell ref="BO103:CV103"/>
    <mergeCell ref="CW103:ED103"/>
    <mergeCell ref="AG104:AN111"/>
    <mergeCell ref="AO104:AU111"/>
    <mergeCell ref="AV104:BN105"/>
    <mergeCell ref="Z77:AF78"/>
    <mergeCell ref="Z91:AF93"/>
    <mergeCell ref="A77:Y78"/>
    <mergeCell ref="A91:Y93"/>
    <mergeCell ref="A95:ED96"/>
    <mergeCell ref="DS98:ED98"/>
    <mergeCell ref="BE77:BN78"/>
    <mergeCell ref="BE91:BN93"/>
    <mergeCell ref="AV77:BD78"/>
    <mergeCell ref="AV91:BD93"/>
    <mergeCell ref="AO77:AU78"/>
    <mergeCell ref="AO91:AU93"/>
    <mergeCell ref="CD77:CL78"/>
    <mergeCell ref="CD91:CL93"/>
    <mergeCell ref="BW77:CC78"/>
    <mergeCell ref="BW91:CC93"/>
    <mergeCell ref="BO77:BV78"/>
    <mergeCell ref="BO91:BV93"/>
    <mergeCell ref="BO90:BV90"/>
    <mergeCell ref="BW90:CC90"/>
    <mergeCell ref="CW77:DD78"/>
    <mergeCell ref="CW91:DD93"/>
    <mergeCell ref="CM77:CV78"/>
    <mergeCell ref="CM91:CV93"/>
    <mergeCell ref="DI79:ED79"/>
    <mergeCell ref="BO81:CV81"/>
    <mergeCell ref="DL90:DT90"/>
    <mergeCell ref="DU90:ED90"/>
    <mergeCell ref="DU77:ED78"/>
    <mergeCell ref="DU91:ED93"/>
    <mergeCell ref="DL77:DT78"/>
    <mergeCell ref="DL91:DT93"/>
    <mergeCell ref="DL84:DT89"/>
    <mergeCell ref="DU84:ED89"/>
    <mergeCell ref="CW81:ED81"/>
    <mergeCell ref="DL82:ED83"/>
    <mergeCell ref="DE77:DK78"/>
    <mergeCell ref="DE91:DK93"/>
    <mergeCell ref="CD90:CL90"/>
    <mergeCell ref="CM90:CV90"/>
    <mergeCell ref="CW90:DD90"/>
    <mergeCell ref="DE90:DK90"/>
    <mergeCell ref="CD84:CL89"/>
    <mergeCell ref="CM84:CV89"/>
    <mergeCell ref="CW82:DD89"/>
    <mergeCell ref="DE82:DK89"/>
    <mergeCell ref="A90:Y90"/>
    <mergeCell ref="Z90:AF90"/>
    <mergeCell ref="AG90:AN90"/>
    <mergeCell ref="AO90:AU90"/>
    <mergeCell ref="AV90:BD90"/>
    <mergeCell ref="BE90:BN90"/>
    <mergeCell ref="AG82:AN89"/>
    <mergeCell ref="AO82:AU89"/>
    <mergeCell ref="AV82:BN83"/>
    <mergeCell ref="BO82:BV89"/>
    <mergeCell ref="BW82:CC89"/>
    <mergeCell ref="CD82:CV83"/>
    <mergeCell ref="Z76:AF76"/>
    <mergeCell ref="A73:Y75"/>
    <mergeCell ref="A76:Y76"/>
    <mergeCell ref="AG73:AN75"/>
    <mergeCell ref="AG76:AN76"/>
    <mergeCell ref="A80:Y89"/>
    <mergeCell ref="Z80:AF89"/>
    <mergeCell ref="AG80:BN81"/>
    <mergeCell ref="AV84:BD89"/>
    <mergeCell ref="BE84:BN89"/>
    <mergeCell ref="BW73:CC75"/>
    <mergeCell ref="BW76:CC76"/>
    <mergeCell ref="BO73:BV75"/>
    <mergeCell ref="BO76:BV76"/>
    <mergeCell ref="BE73:BN75"/>
    <mergeCell ref="BE76:BN76"/>
    <mergeCell ref="CW73:DD75"/>
    <mergeCell ref="CW76:DD76"/>
    <mergeCell ref="CM73:CV75"/>
    <mergeCell ref="CM76:CV76"/>
    <mergeCell ref="CD73:CL75"/>
    <mergeCell ref="CD76:CL76"/>
    <mergeCell ref="CW60:DD60"/>
    <mergeCell ref="CW61:DD61"/>
    <mergeCell ref="CM60:CV60"/>
    <mergeCell ref="CM61:CV61"/>
    <mergeCell ref="DU73:ED75"/>
    <mergeCell ref="DU76:ED76"/>
    <mergeCell ref="DL73:DT75"/>
    <mergeCell ref="DL76:DT76"/>
    <mergeCell ref="DE73:DK75"/>
    <mergeCell ref="DE76:DK76"/>
    <mergeCell ref="BO60:BV60"/>
    <mergeCell ref="BO61:BV61"/>
    <mergeCell ref="BW58:CC59"/>
    <mergeCell ref="BW60:CC60"/>
    <mergeCell ref="BW61:CC61"/>
    <mergeCell ref="CD58:CL59"/>
    <mergeCell ref="CD60:CL60"/>
    <mergeCell ref="CD61:CL61"/>
    <mergeCell ref="CW68:DD68"/>
    <mergeCell ref="CW69:DD69"/>
    <mergeCell ref="CW70:DD70"/>
    <mergeCell ref="AV58:BD59"/>
    <mergeCell ref="AV60:BD60"/>
    <mergeCell ref="AV61:BD61"/>
    <mergeCell ref="BE58:BN59"/>
    <mergeCell ref="BE60:BN60"/>
    <mergeCell ref="BE61:BN61"/>
    <mergeCell ref="BO58:BV59"/>
    <mergeCell ref="CD68:CL68"/>
    <mergeCell ref="CD69:CL69"/>
    <mergeCell ref="CD70:CL70"/>
    <mergeCell ref="CM67:CV67"/>
    <mergeCell ref="CM68:CV68"/>
    <mergeCell ref="CM69:CV69"/>
    <mergeCell ref="CM70:CV70"/>
    <mergeCell ref="BO68:BV68"/>
    <mergeCell ref="BO69:BV69"/>
    <mergeCell ref="BO70:BV70"/>
    <mergeCell ref="BW67:CC67"/>
    <mergeCell ref="BW68:CC68"/>
    <mergeCell ref="BW69:CC69"/>
    <mergeCell ref="BW70:CC70"/>
    <mergeCell ref="BW66:CC66"/>
    <mergeCell ref="BO66:BV66"/>
    <mergeCell ref="AV67:BD67"/>
    <mergeCell ref="AV68:BD68"/>
    <mergeCell ref="AV69:BD69"/>
    <mergeCell ref="AV70:BD70"/>
    <mergeCell ref="BE67:BN67"/>
    <mergeCell ref="BE68:BN68"/>
    <mergeCell ref="BE69:BN69"/>
    <mergeCell ref="BE70:BN70"/>
    <mergeCell ref="CD62:CL63"/>
    <mergeCell ref="CM62:CV63"/>
    <mergeCell ref="CW62:DD63"/>
    <mergeCell ref="CW64:DD65"/>
    <mergeCell ref="CM64:CV65"/>
    <mergeCell ref="CD64:CL65"/>
    <mergeCell ref="CM71:CV72"/>
    <mergeCell ref="CW71:DD72"/>
    <mergeCell ref="AV62:BD63"/>
    <mergeCell ref="BE62:BN63"/>
    <mergeCell ref="AV64:BD65"/>
    <mergeCell ref="AV66:BD66"/>
    <mergeCell ref="BE64:BN65"/>
    <mergeCell ref="BE66:BN66"/>
    <mergeCell ref="BO62:BV63"/>
    <mergeCell ref="BW62:CC63"/>
    <mergeCell ref="AO71:AU72"/>
    <mergeCell ref="AV71:BD72"/>
    <mergeCell ref="BE71:BN72"/>
    <mergeCell ref="BO71:BV72"/>
    <mergeCell ref="BW71:CC72"/>
    <mergeCell ref="CD71:CL72"/>
    <mergeCell ref="AG71:AN72"/>
    <mergeCell ref="AO58:AU59"/>
    <mergeCell ref="AO60:AU60"/>
    <mergeCell ref="AO61:AU61"/>
    <mergeCell ref="AO62:AU63"/>
    <mergeCell ref="AO64:AU65"/>
    <mergeCell ref="AO66:AU66"/>
    <mergeCell ref="AO67:AU67"/>
    <mergeCell ref="AO68:AU68"/>
    <mergeCell ref="AO69:AU69"/>
    <mergeCell ref="Z71:AF72"/>
    <mergeCell ref="AG58:AN59"/>
    <mergeCell ref="AG60:AN60"/>
    <mergeCell ref="AG61:AN61"/>
    <mergeCell ref="AG62:AN63"/>
    <mergeCell ref="AG64:AN65"/>
    <mergeCell ref="AG66:AN66"/>
    <mergeCell ref="AG67:AN67"/>
    <mergeCell ref="AG68:AN68"/>
    <mergeCell ref="AG69:AN69"/>
    <mergeCell ref="A69:Y69"/>
    <mergeCell ref="A70:Y70"/>
    <mergeCell ref="A71:Y72"/>
    <mergeCell ref="Z58:AF59"/>
    <mergeCell ref="Z60:AF60"/>
    <mergeCell ref="Z61:AF61"/>
    <mergeCell ref="Z62:AF63"/>
    <mergeCell ref="Z64:AF65"/>
    <mergeCell ref="Z66:AF66"/>
    <mergeCell ref="Z67:AF67"/>
    <mergeCell ref="A61:Y61"/>
    <mergeCell ref="A62:Y63"/>
    <mergeCell ref="A64:Y65"/>
    <mergeCell ref="A66:Y66"/>
    <mergeCell ref="A67:Y67"/>
    <mergeCell ref="A68:Y68"/>
    <mergeCell ref="AO56:AU57"/>
    <mergeCell ref="A56:Y57"/>
    <mergeCell ref="Z56:AF57"/>
    <mergeCell ref="AG56:AN57"/>
    <mergeCell ref="A58:Y59"/>
    <mergeCell ref="A60:Y60"/>
    <mergeCell ref="CD55:CL55"/>
    <mergeCell ref="CM55:CV55"/>
    <mergeCell ref="CW55:DD55"/>
    <mergeCell ref="CW56:DD57"/>
    <mergeCell ref="CM56:CV57"/>
    <mergeCell ref="CD56:CL57"/>
    <mergeCell ref="Z55:AF55"/>
    <mergeCell ref="A55:Y55"/>
    <mergeCell ref="AG55:AN55"/>
    <mergeCell ref="AO55:AU55"/>
    <mergeCell ref="AV55:BD55"/>
    <mergeCell ref="BE55:BN55"/>
    <mergeCell ref="DE62:DK63"/>
    <mergeCell ref="DL55:DT55"/>
    <mergeCell ref="DE68:DK68"/>
    <mergeCell ref="DE69:DK69"/>
    <mergeCell ref="DE70:DK70"/>
    <mergeCell ref="DE71:DK72"/>
    <mergeCell ref="DL61:DT61"/>
    <mergeCell ref="DL60:DT60"/>
    <mergeCell ref="DE55:DK55"/>
    <mergeCell ref="DE56:DK57"/>
    <mergeCell ref="DE58:DK59"/>
    <mergeCell ref="DE60:DK60"/>
    <mergeCell ref="DE61:DK61"/>
    <mergeCell ref="DL56:DT57"/>
    <mergeCell ref="DL58:DT59"/>
    <mergeCell ref="DL71:DT72"/>
    <mergeCell ref="DL70:DT70"/>
    <mergeCell ref="DL69:DT69"/>
    <mergeCell ref="DL68:DT68"/>
    <mergeCell ref="DL67:DT67"/>
    <mergeCell ref="DL66:DT66"/>
    <mergeCell ref="DL64:DT65"/>
    <mergeCell ref="DL62:DT63"/>
    <mergeCell ref="DU64:ED65"/>
    <mergeCell ref="DU66:ED66"/>
    <mergeCell ref="DU67:ED67"/>
    <mergeCell ref="DU68:ED68"/>
    <mergeCell ref="DU69:ED69"/>
    <mergeCell ref="DU70:ED70"/>
    <mergeCell ref="DU55:ED55"/>
    <mergeCell ref="DU56:ED57"/>
    <mergeCell ref="DU58:ED59"/>
    <mergeCell ref="DU60:ED60"/>
    <mergeCell ref="DU61:ED61"/>
    <mergeCell ref="DU62:ED63"/>
    <mergeCell ref="BO47:BV54"/>
    <mergeCell ref="BW47:CC54"/>
    <mergeCell ref="BO104:BV111"/>
    <mergeCell ref="BW104:CC111"/>
    <mergeCell ref="CD104:CV105"/>
    <mergeCell ref="CW104:DD111"/>
    <mergeCell ref="CD106:CL111"/>
    <mergeCell ref="CM106:CV111"/>
    <mergeCell ref="CW58:DD59"/>
    <mergeCell ref="BO80:ED80"/>
    <mergeCell ref="AO47:AU54"/>
    <mergeCell ref="BE49:BN54"/>
    <mergeCell ref="CM49:CV54"/>
    <mergeCell ref="DE104:DK111"/>
    <mergeCell ref="DL104:ED105"/>
    <mergeCell ref="AV106:BD111"/>
    <mergeCell ref="BE106:BN111"/>
    <mergeCell ref="DL106:DT111"/>
    <mergeCell ref="DU106:ED111"/>
    <mergeCell ref="DL49:DT54"/>
    <mergeCell ref="DB24:ED24"/>
    <mergeCell ref="CE20:CX20"/>
    <mergeCell ref="CE21:CX25"/>
    <mergeCell ref="A20:CD20"/>
    <mergeCell ref="A21:CD22"/>
    <mergeCell ref="A23:CD23"/>
    <mergeCell ref="A24:CD25"/>
    <mergeCell ref="DB20:ED20"/>
    <mergeCell ref="DP21:ED22"/>
    <mergeCell ref="A27:AI27"/>
    <mergeCell ref="AJ27:EC27"/>
    <mergeCell ref="A28:BH28"/>
    <mergeCell ref="BI28:EC28"/>
    <mergeCell ref="A29:Z29"/>
    <mergeCell ref="AA29:EC29"/>
    <mergeCell ref="DB21:DO22"/>
    <mergeCell ref="DI1:ED6"/>
    <mergeCell ref="A8:ED8"/>
    <mergeCell ref="A10:ED10"/>
    <mergeCell ref="A12:ED13"/>
    <mergeCell ref="A15:ED16"/>
    <mergeCell ref="BQ17:BU17"/>
    <mergeCell ref="BK17:BM17"/>
    <mergeCell ref="BN17:BP17"/>
    <mergeCell ref="AS31:EC31"/>
    <mergeCell ref="A30:AB30"/>
    <mergeCell ref="A34:AP34"/>
    <mergeCell ref="A35:AP35"/>
    <mergeCell ref="AQ32:BM33"/>
    <mergeCell ref="AQ34:BM34"/>
    <mergeCell ref="AQ35:BM35"/>
    <mergeCell ref="AC30:EC30"/>
    <mergeCell ref="BN32:ED33"/>
    <mergeCell ref="BN34:ED34"/>
    <mergeCell ref="A37:ED38"/>
    <mergeCell ref="A40:ED41"/>
    <mergeCell ref="A112:Y112"/>
    <mergeCell ref="Z112:AF112"/>
    <mergeCell ref="DW172:ED172"/>
    <mergeCell ref="A32:AP33"/>
    <mergeCell ref="DR43:ED43"/>
    <mergeCell ref="CW47:DD54"/>
    <mergeCell ref="DE47:DK54"/>
    <mergeCell ref="DU49:ED54"/>
    <mergeCell ref="DL47:ED48"/>
    <mergeCell ref="CW46:ED46"/>
    <mergeCell ref="CD49:CL54"/>
    <mergeCell ref="CD47:CV48"/>
    <mergeCell ref="BO46:CV46"/>
    <mergeCell ref="AG112:AN112"/>
    <mergeCell ref="AG45:BN46"/>
    <mergeCell ref="CW112:DD112"/>
    <mergeCell ref="DE112:DK112"/>
    <mergeCell ref="DL112:DT112"/>
    <mergeCell ref="BO45:ED45"/>
    <mergeCell ref="AV49:BD54"/>
    <mergeCell ref="AV47:BN48"/>
    <mergeCell ref="AG47:AN54"/>
    <mergeCell ref="AO112:AU112"/>
    <mergeCell ref="AV112:BD112"/>
    <mergeCell ref="BE112:BN112"/>
    <mergeCell ref="BO112:BV112"/>
    <mergeCell ref="BW112:CC112"/>
    <mergeCell ref="CD112:CL112"/>
    <mergeCell ref="Z45:AF54"/>
    <mergeCell ref="A45:Y54"/>
    <mergeCell ref="BO55:BV55"/>
    <mergeCell ref="BW55:CC55"/>
    <mergeCell ref="BW56:CC57"/>
    <mergeCell ref="CM112:CV112"/>
    <mergeCell ref="BO56:BV57"/>
    <mergeCell ref="BE56:BN57"/>
    <mergeCell ref="AV56:BD57"/>
    <mergeCell ref="CM58:CV59"/>
    <mergeCell ref="DU112:ED112"/>
    <mergeCell ref="DU113:ED113"/>
    <mergeCell ref="DL113:DT113"/>
    <mergeCell ref="DE113:DK113"/>
    <mergeCell ref="CW113:DD113"/>
    <mergeCell ref="CM113:CV113"/>
    <mergeCell ref="DU114:ED115"/>
    <mergeCell ref="DL114:DT115"/>
    <mergeCell ref="DE114:DK115"/>
    <mergeCell ref="CW114:DD115"/>
    <mergeCell ref="CM114:CV115"/>
    <mergeCell ref="CD114:CL115"/>
    <mergeCell ref="AG149:AN150"/>
    <mergeCell ref="AG151:AN152"/>
    <mergeCell ref="AG153:AN153"/>
    <mergeCell ref="AV134:BD134"/>
    <mergeCell ref="AV135:BD136"/>
    <mergeCell ref="AV137:BD138"/>
    <mergeCell ref="AV142:BD143"/>
    <mergeCell ref="AV153:BD153"/>
    <mergeCell ref="AV151:BD152"/>
    <mergeCell ref="AV149:BD150"/>
    <mergeCell ref="AV147:BD148"/>
    <mergeCell ref="AV146:BD146"/>
    <mergeCell ref="AV144:BD145"/>
    <mergeCell ref="BE137:BN138"/>
    <mergeCell ref="BE134:BN134"/>
    <mergeCell ref="BE135:BN136"/>
    <mergeCell ref="BE142:BN143"/>
    <mergeCell ref="BE147:BN148"/>
    <mergeCell ref="BE153:BN153"/>
    <mergeCell ref="BO153:BV153"/>
    <mergeCell ref="BW153:CC153"/>
    <mergeCell ref="CD153:CL153"/>
    <mergeCell ref="CM153:CV153"/>
    <mergeCell ref="CM137:CV138"/>
    <mergeCell ref="CD137:CL138"/>
    <mergeCell ref="BW137:CC138"/>
    <mergeCell ref="BO137:BV138"/>
    <mergeCell ref="BE139:BN141"/>
    <mergeCell ref="CD113:CL113"/>
    <mergeCell ref="BW113:CC113"/>
    <mergeCell ref="BW114:CC115"/>
    <mergeCell ref="BO113:BV113"/>
    <mergeCell ref="BO114:BV115"/>
    <mergeCell ref="BE114:BN115"/>
    <mergeCell ref="BE113:BN113"/>
    <mergeCell ref="AV113:BD113"/>
    <mergeCell ref="AG113:AN113"/>
    <mergeCell ref="Z113:AF113"/>
    <mergeCell ref="AO113:AU113"/>
    <mergeCell ref="Z114:AF115"/>
    <mergeCell ref="Z129:AF130"/>
    <mergeCell ref="AV120:BN121"/>
    <mergeCell ref="AV114:BD115"/>
    <mergeCell ref="AG114:AN115"/>
    <mergeCell ref="AG118:BN119"/>
    <mergeCell ref="Z131:AF131"/>
    <mergeCell ref="Z134:AF134"/>
    <mergeCell ref="Z135:AF136"/>
    <mergeCell ref="Z118:AF127"/>
    <mergeCell ref="Z128:AF128"/>
    <mergeCell ref="Z132:AF133"/>
    <mergeCell ref="Z137:AF138"/>
    <mergeCell ref="A113:Y113"/>
    <mergeCell ref="A114:Y115"/>
    <mergeCell ref="A129:Y130"/>
    <mergeCell ref="A118:Y127"/>
    <mergeCell ref="BO118:ED118"/>
    <mergeCell ref="BO119:CV119"/>
    <mergeCell ref="CW119:ED119"/>
    <mergeCell ref="AG120:AN127"/>
    <mergeCell ref="AO120:AU127"/>
    <mergeCell ref="BO120:BV127"/>
    <mergeCell ref="BW120:CC127"/>
    <mergeCell ref="CD120:CV121"/>
    <mergeCell ref="AV122:BD127"/>
    <mergeCell ref="BE122:BN127"/>
    <mergeCell ref="CD122:CL127"/>
    <mergeCell ref="CM122:CV127"/>
    <mergeCell ref="CW120:DD127"/>
    <mergeCell ref="DE120:DK127"/>
    <mergeCell ref="DL120:ED121"/>
    <mergeCell ref="DL122:DT127"/>
    <mergeCell ref="DU122:ED127"/>
    <mergeCell ref="A128:Y128"/>
    <mergeCell ref="AG128:AN128"/>
    <mergeCell ref="AO128:AU128"/>
    <mergeCell ref="AV128:BD128"/>
    <mergeCell ref="BE128:BN128"/>
    <mergeCell ref="BO128:BV128"/>
    <mergeCell ref="BW128:CC128"/>
    <mergeCell ref="CD128:CL128"/>
    <mergeCell ref="CM128:CV128"/>
    <mergeCell ref="CW128:DD128"/>
    <mergeCell ref="DE128:DK128"/>
    <mergeCell ref="DL128:DT128"/>
    <mergeCell ref="DU128:ED128"/>
    <mergeCell ref="DJ117:ED117"/>
    <mergeCell ref="AO114:AU115"/>
    <mergeCell ref="A131:Y131"/>
    <mergeCell ref="AG129:AN130"/>
    <mergeCell ref="AO129:AU130"/>
    <mergeCell ref="AV129:BD130"/>
    <mergeCell ref="BE129:BN130"/>
    <mergeCell ref="DE131:DK131"/>
    <mergeCell ref="DE64:DK65"/>
    <mergeCell ref="BW64:CC65"/>
    <mergeCell ref="BO64:BV65"/>
    <mergeCell ref="A132:Y133"/>
    <mergeCell ref="A134:Y134"/>
    <mergeCell ref="A135:Y136"/>
    <mergeCell ref="BO129:BV130"/>
    <mergeCell ref="BW129:CC130"/>
    <mergeCell ref="CD129:CL130"/>
    <mergeCell ref="CM129:CV130"/>
    <mergeCell ref="A137:Y138"/>
    <mergeCell ref="A139:Y141"/>
    <mergeCell ref="A142:Y143"/>
    <mergeCell ref="A144:Y145"/>
    <mergeCell ref="A146:Y146"/>
    <mergeCell ref="A147:Y148"/>
    <mergeCell ref="DE66:DK66"/>
    <mergeCell ref="CW66:DD66"/>
    <mergeCell ref="CM66:CV66"/>
    <mergeCell ref="CD66:CL66"/>
    <mergeCell ref="Z139:AF141"/>
    <mergeCell ref="Z142:AF143"/>
    <mergeCell ref="CW129:DD130"/>
    <mergeCell ref="DE129:DK130"/>
    <mergeCell ref="AG131:AN131"/>
    <mergeCell ref="AO131:AU131"/>
    <mergeCell ref="Z68:AF68"/>
    <mergeCell ref="Z69:AF69"/>
    <mergeCell ref="Z70:AF70"/>
    <mergeCell ref="AG70:AN70"/>
    <mergeCell ref="Z144:AF145"/>
    <mergeCell ref="Z146:AF146"/>
    <mergeCell ref="AG132:AN133"/>
    <mergeCell ref="AG134:AN134"/>
    <mergeCell ref="AG135:AN136"/>
    <mergeCell ref="AG137:AN138"/>
    <mergeCell ref="DE67:DK67"/>
    <mergeCell ref="BO67:BV67"/>
    <mergeCell ref="CD67:CL67"/>
    <mergeCell ref="CW67:DD67"/>
    <mergeCell ref="Z147:AF148"/>
    <mergeCell ref="A149:Y150"/>
    <mergeCell ref="Z149:AF150"/>
    <mergeCell ref="AV131:BD131"/>
    <mergeCell ref="BE131:BN131"/>
    <mergeCell ref="BO131:BV131"/>
    <mergeCell ref="A151:Y152"/>
    <mergeCell ref="Z151:AF152"/>
    <mergeCell ref="A153:Y153"/>
    <mergeCell ref="Z153:AF153"/>
    <mergeCell ref="DL129:DT130"/>
    <mergeCell ref="DU129:ED130"/>
    <mergeCell ref="BW131:CC131"/>
    <mergeCell ref="CD131:CL131"/>
    <mergeCell ref="CM131:CV131"/>
    <mergeCell ref="CW131:DD131"/>
    <mergeCell ref="DL131:DT131"/>
    <mergeCell ref="DU131:ED131"/>
    <mergeCell ref="AO132:AU133"/>
    <mergeCell ref="AV132:BD133"/>
    <mergeCell ref="BE132:BN133"/>
    <mergeCell ref="BO132:BV133"/>
    <mergeCell ref="BW132:CC133"/>
    <mergeCell ref="CD132:CL133"/>
    <mergeCell ref="CM132:CV133"/>
    <mergeCell ref="AO70:AU70"/>
    <mergeCell ref="CW132:DD133"/>
    <mergeCell ref="DE132:DK133"/>
    <mergeCell ref="DL132:DT133"/>
    <mergeCell ref="DU132:ED133"/>
    <mergeCell ref="AG139:AN141"/>
    <mergeCell ref="AO139:AU141"/>
    <mergeCell ref="AV139:BD141"/>
    <mergeCell ref="AO134:AU134"/>
    <mergeCell ref="AO135:AU136"/>
    <mergeCell ref="AO142:AU143"/>
    <mergeCell ref="AO144:AU145"/>
    <mergeCell ref="AO146:AU146"/>
    <mergeCell ref="AO147:AU148"/>
    <mergeCell ref="AG144:AN145"/>
    <mergeCell ref="AG146:AN146"/>
    <mergeCell ref="AG147:AN148"/>
    <mergeCell ref="AV73:BD75"/>
    <mergeCell ref="AO73:AU75"/>
    <mergeCell ref="Z73:AF75"/>
    <mergeCell ref="AO149:AU150"/>
    <mergeCell ref="AO151:AU152"/>
    <mergeCell ref="AO153:AU153"/>
    <mergeCell ref="AV76:BD76"/>
    <mergeCell ref="AO76:AU76"/>
    <mergeCell ref="AO137:AU138"/>
    <mergeCell ref="AG142:AN143"/>
    <mergeCell ref="CW153:DD153"/>
    <mergeCell ref="DE153:DK153"/>
    <mergeCell ref="DL153:DT153"/>
    <mergeCell ref="DU153:ED153"/>
    <mergeCell ref="DU151:ED152"/>
    <mergeCell ref="DU149:ED150"/>
    <mergeCell ref="CW151:DD152"/>
    <mergeCell ref="CW149:DD150"/>
    <mergeCell ref="DE149:DK150"/>
    <mergeCell ref="DL149:DT150"/>
    <mergeCell ref="DU137:ED138"/>
    <mergeCell ref="DL137:DT138"/>
    <mergeCell ref="DE137:DK138"/>
    <mergeCell ref="CW137:DD138"/>
    <mergeCell ref="CW139:DD141"/>
    <mergeCell ref="DE139:DK141"/>
    <mergeCell ref="DL139:DT141"/>
    <mergeCell ref="DU139:ED141"/>
    <mergeCell ref="DE134:DK134"/>
    <mergeCell ref="DE135:DK136"/>
    <mergeCell ref="BO134:BV134"/>
    <mergeCell ref="BO135:BV136"/>
    <mergeCell ref="BW134:CC134"/>
    <mergeCell ref="BW135:CC136"/>
    <mergeCell ref="CD134:CL134"/>
    <mergeCell ref="CD135:CL136"/>
    <mergeCell ref="DL134:DT134"/>
    <mergeCell ref="DL135:DT136"/>
    <mergeCell ref="AG77:AN78"/>
    <mergeCell ref="AG91:AN93"/>
    <mergeCell ref="DU134:ED134"/>
    <mergeCell ref="DU135:ED136"/>
    <mergeCell ref="CM134:CV134"/>
    <mergeCell ref="CM135:CV136"/>
    <mergeCell ref="CW134:DD134"/>
    <mergeCell ref="CW135:DD136"/>
    <mergeCell ref="BO142:BV143"/>
    <mergeCell ref="BO139:BV141"/>
    <mergeCell ref="BW139:CC141"/>
    <mergeCell ref="BW142:CC143"/>
    <mergeCell ref="BE144:BN145"/>
    <mergeCell ref="BE146:BN146"/>
    <mergeCell ref="BO144:BV145"/>
    <mergeCell ref="BW144:CC145"/>
    <mergeCell ref="BW146:CC146"/>
    <mergeCell ref="BE149:BN150"/>
    <mergeCell ref="BE151:BN152"/>
    <mergeCell ref="BO151:BV152"/>
    <mergeCell ref="BO149:BV150"/>
    <mergeCell ref="BO147:BV148"/>
    <mergeCell ref="BO146:BV146"/>
    <mergeCell ref="BW147:CC148"/>
    <mergeCell ref="BW149:CC150"/>
    <mergeCell ref="BW151:CC152"/>
    <mergeCell ref="CD139:CL141"/>
    <mergeCell ref="CD142:CL143"/>
    <mergeCell ref="CD144:CL145"/>
    <mergeCell ref="CD146:CL146"/>
    <mergeCell ref="CD147:CL148"/>
    <mergeCell ref="CD149:CL150"/>
    <mergeCell ref="CD151:CL152"/>
    <mergeCell ref="CM139:CV141"/>
    <mergeCell ref="CM142:CV143"/>
    <mergeCell ref="CW142:DD143"/>
    <mergeCell ref="DE142:DK143"/>
    <mergeCell ref="CM144:CV145"/>
    <mergeCell ref="CM146:CV146"/>
    <mergeCell ref="CM147:CV148"/>
    <mergeCell ref="CM149:CV150"/>
    <mergeCell ref="DL142:DT143"/>
    <mergeCell ref="DU142:ED143"/>
    <mergeCell ref="DU144:ED145"/>
    <mergeCell ref="CM151:CV152"/>
    <mergeCell ref="CW147:DD148"/>
    <mergeCell ref="CW146:DD146"/>
    <mergeCell ref="CW144:DD145"/>
    <mergeCell ref="DE144:DK145"/>
    <mergeCell ref="DL144:DT145"/>
    <mergeCell ref="DE146:DK146"/>
    <mergeCell ref="DL146:DT146"/>
    <mergeCell ref="DE147:DK148"/>
    <mergeCell ref="DL147:DT148"/>
    <mergeCell ref="DE151:DK152"/>
    <mergeCell ref="DL151:DT152"/>
    <mergeCell ref="DR155:ED155"/>
    <mergeCell ref="DU147:ED148"/>
    <mergeCell ref="DU146:ED146"/>
    <mergeCell ref="A157:ED157"/>
    <mergeCell ref="DW173:ED175"/>
    <mergeCell ref="DW176:ED177"/>
    <mergeCell ref="BE172:BL172"/>
    <mergeCell ref="AR164:AX171"/>
    <mergeCell ref="AY164:BD171"/>
    <mergeCell ref="AR161:BD163"/>
    <mergeCell ref="DW178:ED180"/>
    <mergeCell ref="DW181:ED183"/>
    <mergeCell ref="DW184:ED184"/>
    <mergeCell ref="AL172:AQ172"/>
    <mergeCell ref="W172:AC172"/>
    <mergeCell ref="A172:V172"/>
    <mergeCell ref="W173:AC175"/>
    <mergeCell ref="W176:AC177"/>
    <mergeCell ref="W178:AC180"/>
    <mergeCell ref="W181:AC183"/>
    <mergeCell ref="DW185:ED186"/>
    <mergeCell ref="DW187:ED189"/>
    <mergeCell ref="CA172:CG172"/>
    <mergeCell ref="CH172:CM172"/>
    <mergeCell ref="CN172:CU172"/>
    <mergeCell ref="CV172:DC172"/>
    <mergeCell ref="DD173:DI175"/>
    <mergeCell ref="CV173:DC175"/>
    <mergeCell ref="CN173:CU175"/>
    <mergeCell ref="CH173:CM175"/>
    <mergeCell ref="W184:AC184"/>
    <mergeCell ref="W185:AC186"/>
    <mergeCell ref="W187:AC189"/>
    <mergeCell ref="AD161:AK171"/>
    <mergeCell ref="AL161:AQ171"/>
    <mergeCell ref="AD159:BL160"/>
    <mergeCell ref="W159:AC171"/>
    <mergeCell ref="AD172:AK172"/>
    <mergeCell ref="AR172:AX172"/>
    <mergeCell ref="AY172:BD172"/>
    <mergeCell ref="BE161:BL171"/>
    <mergeCell ref="BM161:BT171"/>
    <mergeCell ref="BU161:BZ171"/>
    <mergeCell ref="BM160:CU160"/>
    <mergeCell ref="CV161:DC171"/>
    <mergeCell ref="CA161:CM163"/>
    <mergeCell ref="CN161:CU171"/>
    <mergeCell ref="CA164:CG171"/>
    <mergeCell ref="CH164:CM171"/>
    <mergeCell ref="DD161:DI171"/>
    <mergeCell ref="DJ161:DV163"/>
    <mergeCell ref="DW161:ED171"/>
    <mergeCell ref="DJ164:DP171"/>
    <mergeCell ref="DQ164:DV171"/>
    <mergeCell ref="CV160:ED160"/>
    <mergeCell ref="BM159:ED159"/>
    <mergeCell ref="A159:V171"/>
    <mergeCell ref="A173:V175"/>
    <mergeCell ref="A176:V177"/>
    <mergeCell ref="A178:V180"/>
    <mergeCell ref="A181:V183"/>
    <mergeCell ref="BM172:BT172"/>
    <mergeCell ref="BU172:BZ172"/>
    <mergeCell ref="DD172:DI172"/>
    <mergeCell ref="DJ172:DP172"/>
    <mergeCell ref="A184:V184"/>
    <mergeCell ref="A185:V186"/>
    <mergeCell ref="A187:V189"/>
    <mergeCell ref="A190:V191"/>
    <mergeCell ref="W190:AC191"/>
    <mergeCell ref="DQ172:DV172"/>
    <mergeCell ref="AD173:AK175"/>
    <mergeCell ref="AL173:AQ175"/>
    <mergeCell ref="DQ173:DV175"/>
    <mergeCell ref="DJ173:DP175"/>
    <mergeCell ref="CA173:CG175"/>
    <mergeCell ref="BU173:BZ175"/>
    <mergeCell ref="BM173:BT175"/>
    <mergeCell ref="BE173:BL175"/>
    <mergeCell ref="AY173:BD175"/>
    <mergeCell ref="AR173:AX175"/>
    <mergeCell ref="BM176:BT177"/>
    <mergeCell ref="BE176:BL177"/>
    <mergeCell ref="AY176:BD177"/>
    <mergeCell ref="AR176:AX177"/>
    <mergeCell ref="AL176:AQ177"/>
    <mergeCell ref="AD176:AK177"/>
    <mergeCell ref="DQ176:DV177"/>
    <mergeCell ref="DJ176:DP177"/>
    <mergeCell ref="DD176:DI177"/>
    <mergeCell ref="CV176:DC177"/>
    <mergeCell ref="CN176:CU177"/>
    <mergeCell ref="CH176:CM177"/>
    <mergeCell ref="CA176:CG177"/>
    <mergeCell ref="BU176:BZ177"/>
    <mergeCell ref="DQ178:DV180"/>
    <mergeCell ref="DJ178:DP180"/>
    <mergeCell ref="DD178:DI180"/>
    <mergeCell ref="CV178:DC180"/>
    <mergeCell ref="CN178:CU180"/>
    <mergeCell ref="CH178:CM180"/>
    <mergeCell ref="CA178:CG180"/>
    <mergeCell ref="BU178:BZ180"/>
    <mergeCell ref="BM178:BT180"/>
    <mergeCell ref="BE178:BL180"/>
    <mergeCell ref="AY178:BD180"/>
    <mergeCell ref="AR178:AX180"/>
    <mergeCell ref="AL178:AQ180"/>
    <mergeCell ref="AD178:AK180"/>
    <mergeCell ref="DQ181:DV183"/>
    <mergeCell ref="DJ181:DP183"/>
    <mergeCell ref="DD181:DI183"/>
    <mergeCell ref="CV181:DC183"/>
    <mergeCell ref="CN181:CU183"/>
    <mergeCell ref="CH181:CM183"/>
    <mergeCell ref="CA181:CG183"/>
    <mergeCell ref="BU181:BZ183"/>
    <mergeCell ref="BM181:BT183"/>
    <mergeCell ref="BE181:BL183"/>
    <mergeCell ref="AY181:BD183"/>
    <mergeCell ref="AR181:AX183"/>
    <mergeCell ref="AL181:AQ183"/>
    <mergeCell ref="AD181:AK183"/>
    <mergeCell ref="DQ184:DV184"/>
    <mergeCell ref="DJ184:DP184"/>
    <mergeCell ref="DD184:DI184"/>
    <mergeCell ref="CV184:DC184"/>
    <mergeCell ref="CN184:CU184"/>
    <mergeCell ref="CH184:CM184"/>
    <mergeCell ref="CA184:CG184"/>
    <mergeCell ref="BU184:BZ184"/>
    <mergeCell ref="BM184:BT184"/>
    <mergeCell ref="BE184:BL184"/>
    <mergeCell ref="AY184:BD184"/>
    <mergeCell ref="AR184:AX184"/>
    <mergeCell ref="AL184:AQ184"/>
    <mergeCell ref="AD184:AK184"/>
    <mergeCell ref="DQ185:DV186"/>
    <mergeCell ref="DJ185:DP186"/>
    <mergeCell ref="DD185:DI186"/>
    <mergeCell ref="CV185:DC186"/>
    <mergeCell ref="CN185:CU186"/>
    <mergeCell ref="CH185:CM186"/>
    <mergeCell ref="CA185:CG186"/>
    <mergeCell ref="BU185:BZ186"/>
    <mergeCell ref="BM185:BT186"/>
    <mergeCell ref="BE185:BL186"/>
    <mergeCell ref="AY185:BD186"/>
    <mergeCell ref="AR185:AX186"/>
    <mergeCell ref="AL185:AQ186"/>
    <mergeCell ref="AD185:AK186"/>
    <mergeCell ref="BM187:BT189"/>
    <mergeCell ref="BE187:BL189"/>
    <mergeCell ref="AY187:BD189"/>
    <mergeCell ref="AR187:AX189"/>
    <mergeCell ref="AL187:AQ189"/>
    <mergeCell ref="AD187:AK189"/>
    <mergeCell ref="DQ187:DV189"/>
    <mergeCell ref="DD187:DI189"/>
    <mergeCell ref="CV187:DC189"/>
    <mergeCell ref="CN187:CU189"/>
    <mergeCell ref="CH187:CM189"/>
    <mergeCell ref="DJ187:DP189"/>
    <mergeCell ref="CA187:CG189"/>
    <mergeCell ref="BU187:BZ189"/>
    <mergeCell ref="DW190:ED191"/>
    <mergeCell ref="DQ190:DV191"/>
    <mergeCell ref="DJ190:DP191"/>
    <mergeCell ref="DD190:DI191"/>
    <mergeCell ref="CV190:DC191"/>
    <mergeCell ref="CN190:CU191"/>
    <mergeCell ref="CH190:CM191"/>
    <mergeCell ref="CA190:CG191"/>
    <mergeCell ref="BU190:BZ191"/>
    <mergeCell ref="BM190:BT191"/>
    <mergeCell ref="BE190:BL191"/>
    <mergeCell ref="AY190:BD191"/>
    <mergeCell ref="AR190:AX191"/>
    <mergeCell ref="AL190:AQ191"/>
    <mergeCell ref="CV246:DC250"/>
    <mergeCell ref="DD246:DI250"/>
    <mergeCell ref="DJ246:DP250"/>
    <mergeCell ref="DQ246:DV250"/>
    <mergeCell ref="DW246:ED250"/>
    <mergeCell ref="AD251:AK255"/>
    <mergeCell ref="AL251:AQ255"/>
    <mergeCell ref="DW251:ED255"/>
    <mergeCell ref="DQ251:DV255"/>
    <mergeCell ref="DJ251:DP255"/>
    <mergeCell ref="AD190:AK191"/>
    <mergeCell ref="A194:V206"/>
    <mergeCell ref="W194:AC206"/>
    <mergeCell ref="AD194:BL195"/>
    <mergeCell ref="BM194:ED194"/>
    <mergeCell ref="BM195:CU195"/>
    <mergeCell ref="CV195:ED195"/>
    <mergeCell ref="AD196:AK206"/>
    <mergeCell ref="AL196:AQ206"/>
    <mergeCell ref="AR196:BD198"/>
    <mergeCell ref="DD251:DI255"/>
    <mergeCell ref="CV251:DC255"/>
    <mergeCell ref="CN251:CU255"/>
    <mergeCell ref="CH251:CM255"/>
    <mergeCell ref="CA251:CG255"/>
    <mergeCell ref="BU251:BZ255"/>
    <mergeCell ref="BE196:BL206"/>
    <mergeCell ref="AR199:AX206"/>
    <mergeCell ref="AY199:BD206"/>
    <mergeCell ref="BM251:BT255"/>
    <mergeCell ref="BE251:BL255"/>
    <mergeCell ref="AY251:BD255"/>
    <mergeCell ref="AR251:AX255"/>
    <mergeCell ref="BM196:BT206"/>
    <mergeCell ref="BE211:BL214"/>
    <mergeCell ref="BM211:BT214"/>
    <mergeCell ref="BU196:BZ206"/>
    <mergeCell ref="CA196:CM198"/>
    <mergeCell ref="CN196:CU206"/>
    <mergeCell ref="CV196:DC206"/>
    <mergeCell ref="DD196:DI206"/>
    <mergeCell ref="DW256:ED262"/>
    <mergeCell ref="DQ256:DV262"/>
    <mergeCell ref="DJ256:DP262"/>
    <mergeCell ref="DD256:DI262"/>
    <mergeCell ref="CV256:DC262"/>
    <mergeCell ref="A271:ED271"/>
    <mergeCell ref="CN256:CU262"/>
    <mergeCell ref="CH256:CM262"/>
    <mergeCell ref="CA256:CG262"/>
    <mergeCell ref="BU256:BZ262"/>
    <mergeCell ref="BM256:BT262"/>
    <mergeCell ref="BE256:BL262"/>
    <mergeCell ref="A256:V262"/>
    <mergeCell ref="W211:AC214"/>
    <mergeCell ref="CW274:ED274"/>
    <mergeCell ref="AG275:AN282"/>
    <mergeCell ref="AO275:AU282"/>
    <mergeCell ref="AV275:BN276"/>
    <mergeCell ref="AY256:BD262"/>
    <mergeCell ref="AR256:AX262"/>
    <mergeCell ref="AL256:AQ262"/>
    <mergeCell ref="AD256:AK262"/>
    <mergeCell ref="DO269:ED269"/>
    <mergeCell ref="A273:Y282"/>
    <mergeCell ref="Z273:AF282"/>
    <mergeCell ref="AG273:BN274"/>
    <mergeCell ref="BO273:ED273"/>
    <mergeCell ref="BO274:CV274"/>
    <mergeCell ref="AV277:BD282"/>
    <mergeCell ref="BE277:BN282"/>
    <mergeCell ref="CD277:CL282"/>
    <mergeCell ref="CM277:CV282"/>
    <mergeCell ref="DL277:DT282"/>
    <mergeCell ref="DU277:ED282"/>
    <mergeCell ref="BO275:BV282"/>
    <mergeCell ref="BW275:CC282"/>
    <mergeCell ref="CD275:CV276"/>
    <mergeCell ref="CW275:DD282"/>
    <mergeCell ref="DE275:DK282"/>
    <mergeCell ref="DL275:ED276"/>
    <mergeCell ref="A283:Y283"/>
    <mergeCell ref="Z283:AF283"/>
    <mergeCell ref="AG283:AN283"/>
    <mergeCell ref="AO283:AU283"/>
    <mergeCell ref="AV283:BD283"/>
    <mergeCell ref="BE283:BN283"/>
    <mergeCell ref="BO283:BV283"/>
    <mergeCell ref="BW283:CC283"/>
    <mergeCell ref="CD283:CL283"/>
    <mergeCell ref="CM283:CV283"/>
    <mergeCell ref="CW283:DD283"/>
    <mergeCell ref="DE283:DK283"/>
    <mergeCell ref="DL283:DT283"/>
    <mergeCell ref="DU283:ED283"/>
    <mergeCell ref="Z284:AF285"/>
    <mergeCell ref="Z286:AF287"/>
    <mergeCell ref="A284:Y285"/>
    <mergeCell ref="A286:Y287"/>
    <mergeCell ref="AG284:AN285"/>
    <mergeCell ref="AG286:AN287"/>
    <mergeCell ref="AO284:AU285"/>
    <mergeCell ref="AO286:AU287"/>
    <mergeCell ref="Z288:AF289"/>
    <mergeCell ref="Z290:AF291"/>
    <mergeCell ref="Z292:AF293"/>
    <mergeCell ref="Z294:AF295"/>
    <mergeCell ref="Z296:AF297"/>
    <mergeCell ref="Z298:AF299"/>
    <mergeCell ref="Z300:AF301"/>
    <mergeCell ref="Z302:AF303"/>
    <mergeCell ref="Z304:AF305"/>
    <mergeCell ref="Z306:AF306"/>
    <mergeCell ref="Z319:AF321"/>
    <mergeCell ref="Z322:AF323"/>
    <mergeCell ref="Z308:AF317"/>
    <mergeCell ref="Z318:AF318"/>
    <mergeCell ref="A288:Y289"/>
    <mergeCell ref="A290:Y291"/>
    <mergeCell ref="A292:Y293"/>
    <mergeCell ref="A294:Y295"/>
    <mergeCell ref="A296:Y297"/>
    <mergeCell ref="A298:Y299"/>
    <mergeCell ref="A300:Y301"/>
    <mergeCell ref="A302:Y303"/>
    <mergeCell ref="A304:Y305"/>
    <mergeCell ref="A306:Y306"/>
    <mergeCell ref="A319:Y321"/>
    <mergeCell ref="A322:Y323"/>
    <mergeCell ref="A308:Y317"/>
    <mergeCell ref="A318:Y318"/>
    <mergeCell ref="DJ307:ED307"/>
    <mergeCell ref="AG308:BN309"/>
    <mergeCell ref="BO308:ED308"/>
    <mergeCell ref="BO309:CV309"/>
    <mergeCell ref="CW309:ED309"/>
    <mergeCell ref="AG310:AN317"/>
    <mergeCell ref="AO310:AU317"/>
    <mergeCell ref="AV310:BN311"/>
    <mergeCell ref="BO310:BV317"/>
    <mergeCell ref="BW310:CC317"/>
    <mergeCell ref="DJ193:ED193"/>
    <mergeCell ref="CD310:CV311"/>
    <mergeCell ref="CW310:DD317"/>
    <mergeCell ref="DE310:DK317"/>
    <mergeCell ref="DL310:ED311"/>
    <mergeCell ref="AV312:BD317"/>
    <mergeCell ref="BE312:BN317"/>
    <mergeCell ref="CD312:CL317"/>
    <mergeCell ref="CM312:CV317"/>
    <mergeCell ref="DL312:DT317"/>
    <mergeCell ref="DU312:ED317"/>
    <mergeCell ref="AG318:AN318"/>
    <mergeCell ref="AO318:AU318"/>
    <mergeCell ref="AV318:BD318"/>
    <mergeCell ref="BE318:BN318"/>
    <mergeCell ref="BO318:BV318"/>
    <mergeCell ref="BW318:CC318"/>
    <mergeCell ref="CD318:CL318"/>
    <mergeCell ref="CM318:CV318"/>
    <mergeCell ref="CW318:DD318"/>
    <mergeCell ref="DJ196:DV198"/>
    <mergeCell ref="CA199:CG206"/>
    <mergeCell ref="CH199:CM206"/>
    <mergeCell ref="DJ199:DP206"/>
    <mergeCell ref="DE318:DK318"/>
    <mergeCell ref="DL318:DT318"/>
    <mergeCell ref="DU318:ED318"/>
    <mergeCell ref="BW284:CC285"/>
    <mergeCell ref="CD284:CL285"/>
    <mergeCell ref="CM284:CV285"/>
    <mergeCell ref="AG300:AN301"/>
    <mergeCell ref="AG302:AN303"/>
    <mergeCell ref="AG304:AN305"/>
    <mergeCell ref="AG288:AN289"/>
    <mergeCell ref="AG290:AN291"/>
    <mergeCell ref="AG292:AN293"/>
    <mergeCell ref="AG294:AN295"/>
    <mergeCell ref="AG296:AN297"/>
    <mergeCell ref="AG298:AN299"/>
    <mergeCell ref="AO288:AU289"/>
    <mergeCell ref="AO296:AU297"/>
    <mergeCell ref="AO298:AU299"/>
    <mergeCell ref="AO300:AU301"/>
    <mergeCell ref="AO302:AU303"/>
    <mergeCell ref="AO294:AU295"/>
    <mergeCell ref="AO292:AU293"/>
    <mergeCell ref="AO290:AU291"/>
    <mergeCell ref="BU211:BZ214"/>
    <mergeCell ref="AO304:AU305"/>
    <mergeCell ref="AO306:AU306"/>
    <mergeCell ref="AV284:BD285"/>
    <mergeCell ref="AV286:BD287"/>
    <mergeCell ref="AV288:BD289"/>
    <mergeCell ref="AV290:BD291"/>
    <mergeCell ref="AV292:BD293"/>
    <mergeCell ref="AV294:BD295"/>
    <mergeCell ref="AV296:BD297"/>
    <mergeCell ref="AV298:BD299"/>
    <mergeCell ref="AV300:BD301"/>
    <mergeCell ref="AV302:BD303"/>
    <mergeCell ref="AV304:BD305"/>
    <mergeCell ref="AV306:BD306"/>
    <mergeCell ref="BE294:BN295"/>
    <mergeCell ref="BE292:BN293"/>
    <mergeCell ref="BE290:BN291"/>
    <mergeCell ref="BE288:BN289"/>
    <mergeCell ref="BE286:BN287"/>
    <mergeCell ref="BE306:BN306"/>
    <mergeCell ref="BE304:BN305"/>
    <mergeCell ref="BE302:BN303"/>
    <mergeCell ref="BE300:BN301"/>
    <mergeCell ref="BE284:BN285"/>
    <mergeCell ref="BE298:BN299"/>
    <mergeCell ref="BE296:BN297"/>
    <mergeCell ref="BO294:BV295"/>
    <mergeCell ref="BO292:BV293"/>
    <mergeCell ref="BO290:BV291"/>
    <mergeCell ref="BO288:BV289"/>
    <mergeCell ref="BO286:BV287"/>
    <mergeCell ref="BO284:BV285"/>
    <mergeCell ref="BO296:BV297"/>
    <mergeCell ref="BO298:BV299"/>
    <mergeCell ref="BO300:BV301"/>
    <mergeCell ref="BO302:BV303"/>
    <mergeCell ref="BO304:BV305"/>
    <mergeCell ref="BO306:BV306"/>
    <mergeCell ref="CN220:CU223"/>
    <mergeCell ref="BW296:CC297"/>
    <mergeCell ref="BW298:CC299"/>
    <mergeCell ref="CD298:CL299"/>
    <mergeCell ref="CM298:CV299"/>
    <mergeCell ref="CW284:DD285"/>
    <mergeCell ref="DE284:DK285"/>
    <mergeCell ref="DL284:DT285"/>
    <mergeCell ref="DU284:ED285"/>
    <mergeCell ref="BW286:CC287"/>
    <mergeCell ref="CD286:CL287"/>
    <mergeCell ref="CM286:CV287"/>
    <mergeCell ref="CW286:DD287"/>
    <mergeCell ref="DL286:DT287"/>
    <mergeCell ref="DU286:ED287"/>
    <mergeCell ref="DE286:DK287"/>
    <mergeCell ref="BW288:CC289"/>
    <mergeCell ref="BW290:CC291"/>
    <mergeCell ref="BW292:CC293"/>
    <mergeCell ref="BW294:CC295"/>
    <mergeCell ref="CD288:CL289"/>
    <mergeCell ref="CM288:CV289"/>
    <mergeCell ref="CW288:DD289"/>
    <mergeCell ref="DE288:DK289"/>
    <mergeCell ref="CD292:CL293"/>
    <mergeCell ref="AZ386:BF387"/>
    <mergeCell ref="W246:AC250"/>
    <mergeCell ref="A246:V250"/>
    <mergeCell ref="A251:V255"/>
    <mergeCell ref="A232:V244"/>
    <mergeCell ref="AS392:AY392"/>
    <mergeCell ref="AZ377:BF378"/>
    <mergeCell ref="AR237:AX244"/>
    <mergeCell ref="AY237:BD244"/>
    <mergeCell ref="AY245:BD245"/>
    <mergeCell ref="AS393:AY394"/>
    <mergeCell ref="AO322:AU323"/>
    <mergeCell ref="AV319:BD321"/>
    <mergeCell ref="AV322:BD323"/>
    <mergeCell ref="A355:V357"/>
    <mergeCell ref="AS395:AY396"/>
    <mergeCell ref="AZ393:BF394"/>
    <mergeCell ref="AZ392:BF392"/>
    <mergeCell ref="AZ383:BF385"/>
    <mergeCell ref="AZ379:BF382"/>
    <mergeCell ref="AS397:AY398"/>
    <mergeCell ref="AZ397:BF398"/>
    <mergeCell ref="BG397:BP398"/>
    <mergeCell ref="BQ397:BX398"/>
    <mergeCell ref="BY397:CF398"/>
    <mergeCell ref="AZ395:BF396"/>
    <mergeCell ref="BG395:BP396"/>
    <mergeCell ref="BQ395:BX396"/>
    <mergeCell ref="BY395:CF396"/>
    <mergeCell ref="CG397:CO398"/>
    <mergeCell ref="CP397:CW398"/>
    <mergeCell ref="CX397:DE398"/>
    <mergeCell ref="DF397:DM398"/>
    <mergeCell ref="DN397:DV398"/>
    <mergeCell ref="DW397:ED398"/>
    <mergeCell ref="BG393:BP394"/>
    <mergeCell ref="BG392:BP392"/>
    <mergeCell ref="BG391:BP391"/>
    <mergeCell ref="BG390:BP390"/>
    <mergeCell ref="BG388:BP389"/>
    <mergeCell ref="BG386:BP387"/>
    <mergeCell ref="BG383:BP385"/>
    <mergeCell ref="BG379:BP382"/>
    <mergeCell ref="BG377:BP378"/>
    <mergeCell ref="BQ393:BX394"/>
    <mergeCell ref="BQ392:BX392"/>
    <mergeCell ref="BQ391:BX391"/>
    <mergeCell ref="BQ390:BX390"/>
    <mergeCell ref="BQ388:BX389"/>
    <mergeCell ref="BQ386:BX387"/>
    <mergeCell ref="BQ383:BX385"/>
    <mergeCell ref="BQ379:BX382"/>
    <mergeCell ref="BQ377:BX378"/>
    <mergeCell ref="BY393:CF394"/>
    <mergeCell ref="BY392:CF392"/>
    <mergeCell ref="BY391:CF391"/>
    <mergeCell ref="BY390:CF390"/>
    <mergeCell ref="BY388:CF389"/>
    <mergeCell ref="BY386:CF387"/>
    <mergeCell ref="BY383:CF385"/>
    <mergeCell ref="DL288:DT289"/>
    <mergeCell ref="CD290:CL291"/>
    <mergeCell ref="BY379:CF382"/>
    <mergeCell ref="BY377:CF378"/>
    <mergeCell ref="CG395:CO396"/>
    <mergeCell ref="CG393:CO394"/>
    <mergeCell ref="CG392:CO392"/>
    <mergeCell ref="CG391:CO391"/>
    <mergeCell ref="CG390:CO390"/>
    <mergeCell ref="CG388:CO389"/>
    <mergeCell ref="CG386:CO387"/>
    <mergeCell ref="CG383:CO385"/>
    <mergeCell ref="CG379:CO382"/>
    <mergeCell ref="CG377:CO378"/>
    <mergeCell ref="CP395:CW396"/>
    <mergeCell ref="CP393:CW394"/>
    <mergeCell ref="CP392:CW392"/>
    <mergeCell ref="CP391:CW391"/>
    <mergeCell ref="CP390:CW390"/>
    <mergeCell ref="CP388:CW389"/>
    <mergeCell ref="CP386:CW387"/>
    <mergeCell ref="CP383:CW385"/>
    <mergeCell ref="CP379:CW382"/>
    <mergeCell ref="CP377:CW378"/>
    <mergeCell ref="CX395:DE396"/>
    <mergeCell ref="CX393:DE394"/>
    <mergeCell ref="CX392:DE392"/>
    <mergeCell ref="CX391:DE391"/>
    <mergeCell ref="CX390:DE390"/>
    <mergeCell ref="CX388:DE389"/>
    <mergeCell ref="CX379:DE382"/>
    <mergeCell ref="CX377:DE378"/>
    <mergeCell ref="DF386:DM387"/>
    <mergeCell ref="DW383:ED385"/>
    <mergeCell ref="DN383:DV385"/>
    <mergeCell ref="DF383:DM385"/>
    <mergeCell ref="DW379:ED382"/>
    <mergeCell ref="DW377:ED378"/>
    <mergeCell ref="DN379:DV382"/>
    <mergeCell ref="DN377:DV378"/>
    <mergeCell ref="DF379:DM382"/>
    <mergeCell ref="DF377:DM378"/>
    <mergeCell ref="DW395:ED396"/>
    <mergeCell ref="DN395:DV396"/>
    <mergeCell ref="DF395:DM396"/>
    <mergeCell ref="DW393:ED394"/>
    <mergeCell ref="DN393:DV394"/>
    <mergeCell ref="DF393:DM394"/>
    <mergeCell ref="DW392:ED392"/>
    <mergeCell ref="DN392:DV392"/>
    <mergeCell ref="DF392:DM392"/>
    <mergeCell ref="DW391:ED391"/>
    <mergeCell ref="DN391:DV391"/>
    <mergeCell ref="DF391:DM391"/>
    <mergeCell ref="DW390:ED390"/>
    <mergeCell ref="DN390:DV390"/>
    <mergeCell ref="DF390:DM390"/>
    <mergeCell ref="DW388:ED389"/>
    <mergeCell ref="DN388:DV389"/>
    <mergeCell ref="DF388:DM389"/>
    <mergeCell ref="AD414:AK415"/>
    <mergeCell ref="AD416:AK417"/>
    <mergeCell ref="AD418:AK419"/>
    <mergeCell ref="AD420:AK422"/>
    <mergeCell ref="AL414:AR415"/>
    <mergeCell ref="AL416:AR417"/>
    <mergeCell ref="AL418:AR419"/>
    <mergeCell ref="AL420:AR422"/>
    <mergeCell ref="AS414:AY415"/>
    <mergeCell ref="AS416:AY417"/>
    <mergeCell ref="AS418:AY419"/>
    <mergeCell ref="AS420:AY422"/>
    <mergeCell ref="AZ414:BF415"/>
    <mergeCell ref="BG414:BP415"/>
    <mergeCell ref="AZ416:BF417"/>
    <mergeCell ref="BG416:BP417"/>
    <mergeCell ref="AZ418:BF419"/>
    <mergeCell ref="BG418:BP419"/>
    <mergeCell ref="DU288:ED289"/>
    <mergeCell ref="CM290:CV291"/>
    <mergeCell ref="CW290:DD291"/>
    <mergeCell ref="DE290:DK291"/>
    <mergeCell ref="AZ420:BF422"/>
    <mergeCell ref="BG420:BP422"/>
    <mergeCell ref="CP414:CW415"/>
    <mergeCell ref="CP416:CW417"/>
    <mergeCell ref="CP418:CW419"/>
    <mergeCell ref="CP420:CW422"/>
    <mergeCell ref="DW414:ED415"/>
    <mergeCell ref="DW416:ED417"/>
    <mergeCell ref="DW418:ED419"/>
    <mergeCell ref="DW420:ED422"/>
    <mergeCell ref="DN414:DV415"/>
    <mergeCell ref="DN416:DV417"/>
    <mergeCell ref="DN418:DV419"/>
    <mergeCell ref="DN420:DV422"/>
    <mergeCell ref="DF414:DM415"/>
    <mergeCell ref="CX416:DE417"/>
    <mergeCell ref="DF416:DM417"/>
    <mergeCell ref="CX418:DE419"/>
    <mergeCell ref="DF418:DM419"/>
    <mergeCell ref="BY414:CF415"/>
    <mergeCell ref="BQ414:BX415"/>
    <mergeCell ref="CG420:CO422"/>
    <mergeCell ref="BY420:CF422"/>
    <mergeCell ref="BQ420:BX422"/>
    <mergeCell ref="CG418:CO419"/>
    <mergeCell ref="BY418:CF419"/>
    <mergeCell ref="BQ418:BX419"/>
    <mergeCell ref="CG416:CO417"/>
    <mergeCell ref="DN462:ED462"/>
    <mergeCell ref="A462:CR462"/>
    <mergeCell ref="CS462:CZ462"/>
    <mergeCell ref="DA462:DM462"/>
    <mergeCell ref="A463:CR465"/>
    <mergeCell ref="CS463:CZ465"/>
    <mergeCell ref="DA463:DM465"/>
    <mergeCell ref="DN463:ED465"/>
    <mergeCell ref="A466:CR469"/>
    <mergeCell ref="A470:CR472"/>
    <mergeCell ref="A473:CR473"/>
    <mergeCell ref="A474:CR474"/>
    <mergeCell ref="CS466:CZ469"/>
    <mergeCell ref="CS470:CZ472"/>
    <mergeCell ref="CS473:CZ473"/>
    <mergeCell ref="CS474:CZ474"/>
    <mergeCell ref="CW298:DD299"/>
    <mergeCell ref="DE298:DK299"/>
    <mergeCell ref="CZ436:DH438"/>
    <mergeCell ref="DA466:DM469"/>
    <mergeCell ref="A432:AF438"/>
    <mergeCell ref="DA470:DM472"/>
    <mergeCell ref="BW300:CC301"/>
    <mergeCell ref="CD300:CL301"/>
    <mergeCell ref="CM300:CV301"/>
    <mergeCell ref="CW300:DD301"/>
    <mergeCell ref="DA473:DM473"/>
    <mergeCell ref="DA474:DM474"/>
    <mergeCell ref="DN466:ED469"/>
    <mergeCell ref="DN470:ED472"/>
    <mergeCell ref="DN473:ED473"/>
    <mergeCell ref="DN474:ED474"/>
    <mergeCell ref="CM306:CV306"/>
    <mergeCell ref="BU434:CP435"/>
    <mergeCell ref="CQ434:CY438"/>
    <mergeCell ref="BU436:CC438"/>
    <mergeCell ref="BY416:CF417"/>
    <mergeCell ref="BQ416:BX417"/>
    <mergeCell ref="CG414:CO415"/>
    <mergeCell ref="A424:ED425"/>
    <mergeCell ref="A427:ED428"/>
    <mergeCell ref="CX420:DE422"/>
    <mergeCell ref="CM292:CV293"/>
    <mergeCell ref="CM294:CV295"/>
    <mergeCell ref="CM296:CV297"/>
    <mergeCell ref="CM302:CV303"/>
    <mergeCell ref="CM304:CV305"/>
    <mergeCell ref="BW302:CC303"/>
    <mergeCell ref="BW304:CC305"/>
    <mergeCell ref="AW436:BI438"/>
    <mergeCell ref="DI436:DU438"/>
    <mergeCell ref="CZ434:DU435"/>
    <mergeCell ref="CZ433:ED433"/>
    <mergeCell ref="CD294:CL295"/>
    <mergeCell ref="CD296:CL297"/>
    <mergeCell ref="CD302:CL303"/>
    <mergeCell ref="CD304:CL305"/>
    <mergeCell ref="CD306:CL306"/>
    <mergeCell ref="BW306:CC306"/>
    <mergeCell ref="CW306:DD306"/>
    <mergeCell ref="BO319:BV321"/>
    <mergeCell ref="BW319:CC321"/>
    <mergeCell ref="CD319:CL321"/>
    <mergeCell ref="AG319:AN321"/>
    <mergeCell ref="AG322:AN323"/>
    <mergeCell ref="AO319:AU321"/>
    <mergeCell ref="AG306:AN306"/>
    <mergeCell ref="CM322:CV323"/>
    <mergeCell ref="CW319:DD321"/>
    <mergeCell ref="AW439:BI439"/>
    <mergeCell ref="BJ439:BT439"/>
    <mergeCell ref="BU439:CC439"/>
    <mergeCell ref="AG432:AM438"/>
    <mergeCell ref="BJ434:BT438"/>
    <mergeCell ref="AN432:BT433"/>
    <mergeCell ref="BU433:CY433"/>
    <mergeCell ref="BU432:ED432"/>
    <mergeCell ref="AN434:BI435"/>
    <mergeCell ref="AN436:AV438"/>
    <mergeCell ref="A441:AF441"/>
    <mergeCell ref="AG440:AM440"/>
    <mergeCell ref="AG441:AM441"/>
    <mergeCell ref="AN440:AV440"/>
    <mergeCell ref="AN441:AV441"/>
    <mergeCell ref="A439:AF439"/>
    <mergeCell ref="AG439:AM439"/>
    <mergeCell ref="AN439:AV439"/>
    <mergeCell ref="A440:AF440"/>
    <mergeCell ref="A451:AF452"/>
    <mergeCell ref="AG448:AM448"/>
    <mergeCell ref="AG449:AM449"/>
    <mergeCell ref="AG450:AM450"/>
    <mergeCell ref="AG451:AM452"/>
    <mergeCell ref="A442:AF443"/>
    <mergeCell ref="A444:AF444"/>
    <mergeCell ref="A445:AF445"/>
    <mergeCell ref="A446:AF447"/>
    <mergeCell ref="AG442:AM443"/>
    <mergeCell ref="A448:AF448"/>
    <mergeCell ref="A449:AF449"/>
    <mergeCell ref="A450:AF450"/>
    <mergeCell ref="AG444:AM444"/>
    <mergeCell ref="AG445:AM445"/>
    <mergeCell ref="AG446:AM447"/>
    <mergeCell ref="AW440:BI440"/>
    <mergeCell ref="BJ440:BT440"/>
    <mergeCell ref="BU440:CC440"/>
    <mergeCell ref="CD440:CP440"/>
    <mergeCell ref="BE319:BN321"/>
    <mergeCell ref="BE322:BN323"/>
    <mergeCell ref="CD439:CP439"/>
    <mergeCell ref="BO322:BV323"/>
    <mergeCell ref="BW322:CC323"/>
    <mergeCell ref="CD322:CL323"/>
    <mergeCell ref="DB504:ED504"/>
    <mergeCell ref="CD504:CT504"/>
    <mergeCell ref="BA504:BU504"/>
    <mergeCell ref="A502:AZ504"/>
    <mergeCell ref="W348:AC349"/>
    <mergeCell ref="W350:AC352"/>
    <mergeCell ref="W353:AC354"/>
    <mergeCell ref="AN442:AV443"/>
    <mergeCell ref="AN444:AV444"/>
    <mergeCell ref="CZ439:DH439"/>
    <mergeCell ref="AN445:AV445"/>
    <mergeCell ref="A343:V345"/>
    <mergeCell ref="AN446:AV447"/>
    <mergeCell ref="AN448:AV448"/>
    <mergeCell ref="AN449:AV449"/>
    <mergeCell ref="AN450:AV450"/>
    <mergeCell ref="A346:V347"/>
    <mergeCell ref="A348:V349"/>
    <mergeCell ref="A350:V352"/>
    <mergeCell ref="A353:V354"/>
    <mergeCell ref="AN451:AV452"/>
    <mergeCell ref="AL353:AR354"/>
    <mergeCell ref="AS353:AY354"/>
    <mergeCell ref="AW441:BI441"/>
    <mergeCell ref="AW442:BI443"/>
    <mergeCell ref="AW444:BI444"/>
    <mergeCell ref="AW445:BI445"/>
    <mergeCell ref="AW446:BI447"/>
    <mergeCell ref="AW448:BI448"/>
    <mergeCell ref="AW449:BI449"/>
    <mergeCell ref="AW451:BI452"/>
    <mergeCell ref="BJ451:BT452"/>
    <mergeCell ref="BJ446:BT447"/>
    <mergeCell ref="BJ448:BT448"/>
    <mergeCell ref="BJ449:BT449"/>
    <mergeCell ref="BJ450:BT450"/>
    <mergeCell ref="BJ441:BT441"/>
    <mergeCell ref="BJ442:BT443"/>
    <mergeCell ref="BJ444:BT444"/>
    <mergeCell ref="BJ445:BT445"/>
    <mergeCell ref="CD441:CP441"/>
    <mergeCell ref="AW450:BI450"/>
    <mergeCell ref="BU449:CC449"/>
    <mergeCell ref="BU450:CC450"/>
    <mergeCell ref="CD445:CP445"/>
    <mergeCell ref="CD446:CP447"/>
    <mergeCell ref="BU451:CC452"/>
    <mergeCell ref="CD451:CP452"/>
    <mergeCell ref="CQ451:CY452"/>
    <mergeCell ref="CZ451:DH452"/>
    <mergeCell ref="BU441:CC441"/>
    <mergeCell ref="BU442:CC443"/>
    <mergeCell ref="BU444:CC444"/>
    <mergeCell ref="BU445:CC445"/>
    <mergeCell ref="BU446:CC447"/>
    <mergeCell ref="BU448:CC448"/>
    <mergeCell ref="DV451:ED452"/>
    <mergeCell ref="DI451:DU452"/>
    <mergeCell ref="DI439:DU439"/>
    <mergeCell ref="DV439:ED439"/>
    <mergeCell ref="CQ439:CY439"/>
    <mergeCell ref="CD450:CP450"/>
    <mergeCell ref="CQ440:CY440"/>
    <mergeCell ref="CQ445:CY445"/>
    <mergeCell ref="CQ446:CY447"/>
    <mergeCell ref="CQ448:CY448"/>
    <mergeCell ref="CD448:CP448"/>
    <mergeCell ref="CD449:CP449"/>
    <mergeCell ref="CG346:CO347"/>
    <mergeCell ref="CD436:CP438"/>
    <mergeCell ref="CX414:DE415"/>
    <mergeCell ref="CX386:DE387"/>
    <mergeCell ref="CX383:DE385"/>
    <mergeCell ref="CQ450:CY450"/>
    <mergeCell ref="CZ440:DH440"/>
    <mergeCell ref="CZ441:DH441"/>
    <mergeCell ref="CZ442:DH443"/>
    <mergeCell ref="CZ444:DH444"/>
    <mergeCell ref="CZ445:DH445"/>
    <mergeCell ref="CZ446:DH447"/>
    <mergeCell ref="CQ441:CY441"/>
    <mergeCell ref="CQ442:CY443"/>
    <mergeCell ref="CQ444:CY444"/>
    <mergeCell ref="CZ448:DH448"/>
    <mergeCell ref="BY353:CF354"/>
    <mergeCell ref="BY350:CF352"/>
    <mergeCell ref="CG350:CO352"/>
    <mergeCell ref="CZ449:DH449"/>
    <mergeCell ref="CZ450:DH450"/>
    <mergeCell ref="CP355:CW357"/>
    <mergeCell ref="CD442:CP443"/>
    <mergeCell ref="CD444:CP444"/>
    <mergeCell ref="CQ449:CY449"/>
    <mergeCell ref="DI440:DU440"/>
    <mergeCell ref="DI441:DU441"/>
    <mergeCell ref="DI442:DU443"/>
    <mergeCell ref="DI444:DU444"/>
    <mergeCell ref="DI445:DU445"/>
    <mergeCell ref="DW350:ED352"/>
    <mergeCell ref="DV445:ED445"/>
    <mergeCell ref="DQ430:ED430"/>
    <mergeCell ref="DV434:ED438"/>
    <mergeCell ref="DF420:DM422"/>
    <mergeCell ref="DV448:ED448"/>
    <mergeCell ref="DV449:ED449"/>
    <mergeCell ref="DV450:ED450"/>
    <mergeCell ref="DI446:DU447"/>
    <mergeCell ref="DI448:DU448"/>
    <mergeCell ref="DI449:DU449"/>
    <mergeCell ref="DI450:DU450"/>
    <mergeCell ref="DN458:ED458"/>
    <mergeCell ref="A358:V359"/>
    <mergeCell ref="A377:V378"/>
    <mergeCell ref="A360:V362"/>
    <mergeCell ref="A416:V417"/>
    <mergeCell ref="DV440:ED440"/>
    <mergeCell ref="DV441:ED441"/>
    <mergeCell ref="DV442:ED443"/>
    <mergeCell ref="DV444:ED444"/>
    <mergeCell ref="DV446:ED447"/>
    <mergeCell ref="EB507:ED507"/>
    <mergeCell ref="CZ508:ED509"/>
    <mergeCell ref="DH507:DS507"/>
    <mergeCell ref="A476:ED477"/>
    <mergeCell ref="DN460:ED461"/>
    <mergeCell ref="DA460:DM461"/>
    <mergeCell ref="CS460:CZ461"/>
    <mergeCell ref="A460:CR461"/>
    <mergeCell ref="DX507:EA507"/>
    <mergeCell ref="DU507:DW507"/>
    <mergeCell ref="CZ507:DF507"/>
    <mergeCell ref="A507:BN507"/>
    <mergeCell ref="A508:BN509"/>
    <mergeCell ref="DH479:ED479"/>
    <mergeCell ref="CM482:DH483"/>
    <mergeCell ref="DB505:ED505"/>
    <mergeCell ref="CD505:CT505"/>
    <mergeCell ref="BA505:BU505"/>
    <mergeCell ref="DI482:ED483"/>
    <mergeCell ref="CM481:ED481"/>
    <mergeCell ref="BX481:CL483"/>
    <mergeCell ref="BH481:BW483"/>
    <mergeCell ref="AY481:BG483"/>
    <mergeCell ref="A379:V382"/>
    <mergeCell ref="A481:AX483"/>
    <mergeCell ref="A383:V385"/>
    <mergeCell ref="A397:V398"/>
    <mergeCell ref="W391:AC391"/>
    <mergeCell ref="A453:AF453"/>
    <mergeCell ref="A455:ED456"/>
    <mergeCell ref="BX485:CL485"/>
    <mergeCell ref="CM485:DH485"/>
    <mergeCell ref="DI485:ED485"/>
    <mergeCell ref="A484:AX484"/>
    <mergeCell ref="AY484:BG484"/>
    <mergeCell ref="BH484:BW484"/>
    <mergeCell ref="BX484:CL484"/>
    <mergeCell ref="CM484:DH484"/>
    <mergeCell ref="DI484:ED484"/>
    <mergeCell ref="BX486:CL486"/>
    <mergeCell ref="CM486:DH486"/>
    <mergeCell ref="A386:V387"/>
    <mergeCell ref="A388:V389"/>
    <mergeCell ref="W388:AC389"/>
    <mergeCell ref="A390:V390"/>
    <mergeCell ref="W390:AC390"/>
    <mergeCell ref="A485:AX485"/>
    <mergeCell ref="AY485:BG485"/>
    <mergeCell ref="BH485:BW485"/>
    <mergeCell ref="DI486:ED486"/>
    <mergeCell ref="A487:AX487"/>
    <mergeCell ref="AY487:BG487"/>
    <mergeCell ref="BH487:BW487"/>
    <mergeCell ref="BX487:CL487"/>
    <mergeCell ref="CM487:DH487"/>
    <mergeCell ref="DI487:ED487"/>
    <mergeCell ref="A486:AX486"/>
    <mergeCell ref="AY486:BG486"/>
    <mergeCell ref="BH486:BW486"/>
    <mergeCell ref="BX490:CL490"/>
    <mergeCell ref="CM490:DH490"/>
    <mergeCell ref="DI490:ED490"/>
    <mergeCell ref="A488:AX489"/>
    <mergeCell ref="AY488:BG489"/>
    <mergeCell ref="BH488:BW489"/>
    <mergeCell ref="BX488:CL489"/>
    <mergeCell ref="CM488:DH489"/>
    <mergeCell ref="DI488:ED489"/>
    <mergeCell ref="BX491:CL491"/>
    <mergeCell ref="A391:V391"/>
    <mergeCell ref="CM491:DH491"/>
    <mergeCell ref="A392:V392"/>
    <mergeCell ref="W392:AC392"/>
    <mergeCell ref="A393:V394"/>
    <mergeCell ref="A395:V396"/>
    <mergeCell ref="A490:AX490"/>
    <mergeCell ref="AY490:BG490"/>
    <mergeCell ref="BH490:BW490"/>
    <mergeCell ref="DI491:ED491"/>
    <mergeCell ref="A492:AX492"/>
    <mergeCell ref="AY492:BG492"/>
    <mergeCell ref="BH492:BW492"/>
    <mergeCell ref="BX492:CL492"/>
    <mergeCell ref="CM492:DH492"/>
    <mergeCell ref="DI492:ED492"/>
    <mergeCell ref="A491:AX491"/>
    <mergeCell ref="AY491:BG491"/>
    <mergeCell ref="BH491:BW491"/>
    <mergeCell ref="A493:AX493"/>
    <mergeCell ref="AY493:BG493"/>
    <mergeCell ref="BH493:BW493"/>
    <mergeCell ref="BX493:CL493"/>
    <mergeCell ref="CM493:DH493"/>
    <mergeCell ref="DI493:ED493"/>
    <mergeCell ref="A494:AX494"/>
    <mergeCell ref="AY494:BG494"/>
    <mergeCell ref="BH494:BW494"/>
    <mergeCell ref="BX494:CL494"/>
    <mergeCell ref="CM494:DH494"/>
    <mergeCell ref="DI494:ED494"/>
    <mergeCell ref="BH496:BW496"/>
    <mergeCell ref="BX496:CL496"/>
    <mergeCell ref="CM496:DH496"/>
    <mergeCell ref="DI496:ED496"/>
    <mergeCell ref="A495:AX495"/>
    <mergeCell ref="AY495:BG495"/>
    <mergeCell ref="BH495:BW495"/>
    <mergeCell ref="BX495:CL495"/>
    <mergeCell ref="CM495:DH495"/>
    <mergeCell ref="DI495:ED495"/>
    <mergeCell ref="DI498:ED498"/>
    <mergeCell ref="A497:AX497"/>
    <mergeCell ref="AY497:BG497"/>
    <mergeCell ref="BH497:BW497"/>
    <mergeCell ref="BX497:CL497"/>
    <mergeCell ref="CM497:DH497"/>
    <mergeCell ref="DI497:ED497"/>
    <mergeCell ref="CM498:DH498"/>
    <mergeCell ref="A500:ED500"/>
    <mergeCell ref="A414:V415"/>
    <mergeCell ref="A418:V419"/>
    <mergeCell ref="A420:V422"/>
    <mergeCell ref="DU71:ED72"/>
    <mergeCell ref="DW196:ED206"/>
    <mergeCell ref="DQ199:DV206"/>
    <mergeCell ref="A207:V207"/>
    <mergeCell ref="W207:AC207"/>
    <mergeCell ref="A498:AX498"/>
    <mergeCell ref="CA207:CG207"/>
    <mergeCell ref="A499:Z499"/>
    <mergeCell ref="AY498:BG498"/>
    <mergeCell ref="BH498:BW498"/>
    <mergeCell ref="BX498:CL498"/>
    <mergeCell ref="W220:AC223"/>
    <mergeCell ref="A208:V210"/>
    <mergeCell ref="A211:V214"/>
    <mergeCell ref="A496:AX496"/>
    <mergeCell ref="AY496:BG496"/>
    <mergeCell ref="DD207:DI207"/>
    <mergeCell ref="DJ207:DP207"/>
    <mergeCell ref="DQ207:DV207"/>
    <mergeCell ref="AD207:AK207"/>
    <mergeCell ref="AL207:AQ207"/>
    <mergeCell ref="AR207:AX207"/>
    <mergeCell ref="AY207:BD207"/>
    <mergeCell ref="BE207:BL207"/>
    <mergeCell ref="BM207:BT207"/>
    <mergeCell ref="BU207:BZ207"/>
    <mergeCell ref="DW207:ED207"/>
    <mergeCell ref="W208:AC210"/>
    <mergeCell ref="W215:AC219"/>
    <mergeCell ref="BM208:BT210"/>
    <mergeCell ref="BE208:BL210"/>
    <mergeCell ref="AY208:BD210"/>
    <mergeCell ref="AR208:AX210"/>
    <mergeCell ref="CH207:CM207"/>
    <mergeCell ref="CN207:CU207"/>
    <mergeCell ref="CV207:DC207"/>
    <mergeCell ref="A215:V219"/>
    <mergeCell ref="A220:V223"/>
    <mergeCell ref="CW292:DD293"/>
    <mergeCell ref="CV233:ED233"/>
    <mergeCell ref="AD234:AK244"/>
    <mergeCell ref="AL234:AQ244"/>
    <mergeCell ref="AR234:BD236"/>
    <mergeCell ref="BE234:BL244"/>
    <mergeCell ref="BM234:BT244"/>
    <mergeCell ref="BU234:BZ244"/>
    <mergeCell ref="CW294:DD295"/>
    <mergeCell ref="CW296:DD297"/>
    <mergeCell ref="CW302:DD303"/>
    <mergeCell ref="CW304:DD305"/>
    <mergeCell ref="DE292:DK293"/>
    <mergeCell ref="DE294:DK295"/>
    <mergeCell ref="DE296:DK297"/>
    <mergeCell ref="DE300:DK301"/>
    <mergeCell ref="DE302:DK303"/>
    <mergeCell ref="DE304:DK305"/>
    <mergeCell ref="DE306:DK306"/>
    <mergeCell ref="DL290:DT291"/>
    <mergeCell ref="DU290:ED291"/>
    <mergeCell ref="DL292:DT293"/>
    <mergeCell ref="DU292:ED293"/>
    <mergeCell ref="DL294:DT295"/>
    <mergeCell ref="DU294:ED295"/>
    <mergeCell ref="DL296:DT297"/>
    <mergeCell ref="DU296:ED297"/>
    <mergeCell ref="DL298:DT299"/>
    <mergeCell ref="DU298:ED299"/>
    <mergeCell ref="DL300:DT301"/>
    <mergeCell ref="DU300:ED301"/>
    <mergeCell ref="DL302:DT303"/>
    <mergeCell ref="DU302:ED303"/>
    <mergeCell ref="DL304:DT305"/>
    <mergeCell ref="DU304:ED305"/>
    <mergeCell ref="DL306:DT306"/>
    <mergeCell ref="DU306:ED306"/>
    <mergeCell ref="W224:AC227"/>
    <mergeCell ref="W251:AC255"/>
    <mergeCell ref="A224:V227"/>
    <mergeCell ref="DJ231:ED231"/>
    <mergeCell ref="W232:AC244"/>
    <mergeCell ref="AD232:BL233"/>
    <mergeCell ref="BM232:ED232"/>
    <mergeCell ref="BM233:CU233"/>
    <mergeCell ref="CA234:CM236"/>
    <mergeCell ref="CN234:CU244"/>
    <mergeCell ref="CV234:DC244"/>
    <mergeCell ref="DD234:DI244"/>
    <mergeCell ref="DJ234:DV236"/>
    <mergeCell ref="DW234:ED244"/>
    <mergeCell ref="CA237:CG244"/>
    <mergeCell ref="CH237:CM244"/>
    <mergeCell ref="DJ237:DP244"/>
    <mergeCell ref="DQ237:DV244"/>
    <mergeCell ref="CW322:DD323"/>
    <mergeCell ref="DE319:DK321"/>
    <mergeCell ref="DE322:DK323"/>
    <mergeCell ref="DL319:DT321"/>
    <mergeCell ref="DL322:DT323"/>
    <mergeCell ref="A245:V245"/>
    <mergeCell ref="W245:AC245"/>
    <mergeCell ref="AD245:AK245"/>
    <mergeCell ref="AL245:AQ245"/>
    <mergeCell ref="AR245:AX245"/>
    <mergeCell ref="DU319:ED321"/>
    <mergeCell ref="DU322:ED323"/>
    <mergeCell ref="A325:ED326"/>
    <mergeCell ref="DN328:ED328"/>
    <mergeCell ref="A330:V341"/>
    <mergeCell ref="W330:AC341"/>
    <mergeCell ref="AD332:AK341"/>
    <mergeCell ref="AS335:AY341"/>
    <mergeCell ref="CX332:DE341"/>
    <mergeCell ref="CM319:CV321"/>
    <mergeCell ref="A342:V342"/>
    <mergeCell ref="W342:AC342"/>
    <mergeCell ref="AD342:AK342"/>
    <mergeCell ref="AL342:AR342"/>
    <mergeCell ref="AS342:AY342"/>
    <mergeCell ref="AS366:BF368"/>
    <mergeCell ref="W355:AC357"/>
    <mergeCell ref="AL355:AR357"/>
    <mergeCell ref="AS355:AY357"/>
    <mergeCell ref="W343:AC345"/>
    <mergeCell ref="CQ453:CY453"/>
    <mergeCell ref="CZ453:DH453"/>
    <mergeCell ref="DI453:DU453"/>
    <mergeCell ref="DV453:ED453"/>
    <mergeCell ref="AG453:AM453"/>
    <mergeCell ref="AN453:AV453"/>
    <mergeCell ref="AW453:BI453"/>
    <mergeCell ref="BJ453:BT453"/>
    <mergeCell ref="BU453:CC453"/>
    <mergeCell ref="CD453:CP453"/>
  </mergeCells>
  <conditionalFormatting sqref="AG284:AN285">
    <cfRule type="cellIs" dxfId="5" priority="6" stopIfTrue="1" operator="notEqual">
      <formula>$AG$286</formula>
    </cfRule>
  </conditionalFormatting>
  <conditionalFormatting sqref="BO284:BV285">
    <cfRule type="cellIs" dxfId="4" priority="5" stopIfTrue="1" operator="notEqual">
      <formula>$BO$286</formula>
    </cfRule>
  </conditionalFormatting>
  <conditionalFormatting sqref="CW284:DD285">
    <cfRule type="cellIs" dxfId="3" priority="4" stopIfTrue="1" operator="notEqual">
      <formula>$CW$286</formula>
    </cfRule>
  </conditionalFormatting>
  <conditionalFormatting sqref="AO284:AU285">
    <cfRule type="cellIs" dxfId="2" priority="3" stopIfTrue="1" operator="notEqual">
      <formula>$AO$286</formula>
    </cfRule>
  </conditionalFormatting>
  <conditionalFormatting sqref="BW284:CC285">
    <cfRule type="cellIs" dxfId="1" priority="2" stopIfTrue="1" operator="notEqual">
      <formula>$BW$286</formula>
    </cfRule>
  </conditionalFormatting>
  <conditionalFormatting sqref="DE284:DK285">
    <cfRule type="cellIs" dxfId="0" priority="1" stopIfTrue="1" operator="notEqual">
      <formula>$DE$286</formula>
    </cfRule>
  </conditionalFormatting>
  <dataValidations disablePrompts="1" count="1">
    <dataValidation type="list" allowBlank="1" showInputMessage="1" sqref="BN17:BP17">
      <formula1>"22,23,24,25"</formula1>
    </dataValidation>
  </dataValidations>
  <pageMargins left="0.6692913385826772" right="0.47244094488188981" top="0.74803149606299213" bottom="0.55118110236220474" header="0.31496062992125984" footer="0.31496062992125984"/>
  <pageSetup paperSize="9" orientation="landscape" r:id="rId1"/>
  <rowBreaks count="11" manualBreakCount="11">
    <brk id="39" max="16383" man="1"/>
    <brk id="154" max="16383" man="1"/>
    <brk id="192" max="16383" man="1"/>
    <brk id="230" max="16383" man="1"/>
    <brk id="268" max="16383" man="1"/>
    <brk id="324" max="16383" man="1"/>
    <brk id="362" max="16383" man="1"/>
    <brk id="399" max="16383" man="1"/>
    <brk id="426" max="16383" man="1"/>
    <brk id="454" max="16383" man="1"/>
    <brk id="4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2021-06-28T06:24:10Z</cp:lastPrinted>
  <dcterms:created xsi:type="dcterms:W3CDTF">2016-06-24T05:39:13Z</dcterms:created>
  <dcterms:modified xsi:type="dcterms:W3CDTF">2023-06-09T08:32:59Z</dcterms:modified>
</cp:coreProperties>
</file>